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Право\"/>
    </mc:Choice>
  </mc:AlternateContent>
  <bookViews>
    <workbookView xWindow="0" yWindow="0" windowWidth="23040" windowHeight="9192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'10'!$A$1:$L$24</definedName>
    <definedName name="_xlnm.Print_Area" localSheetId="5">'11'!$A$1:$L$26</definedName>
    <definedName name="_xlnm.Print_Area" localSheetId="1">'7'!$A$1:$L$33</definedName>
    <definedName name="_xlnm.Print_Area" localSheetId="2">'8'!$A$1:$L$39</definedName>
    <definedName name="_xlnm.Print_Area" localSheetId="3">'9'!$A$1:$L$25</definedName>
  </definedNames>
  <calcPr calcId="162913"/>
</workbook>
</file>

<file path=xl/calcChain.xml><?xml version="1.0" encoding="utf-8"?>
<calcChain xmlns="http://schemas.openxmlformats.org/spreadsheetml/2006/main">
  <c r="H17" i="14" l="1"/>
  <c r="H16" i="14"/>
  <c r="H15" i="14"/>
  <c r="H15" i="10"/>
  <c r="H16" i="15"/>
  <c r="H15" i="15"/>
  <c r="H22" i="16" l="1"/>
  <c r="H21" i="16"/>
  <c r="H20" i="16"/>
  <c r="K21" i="16"/>
  <c r="C17" i="14" l="1"/>
  <c r="C16" i="14"/>
  <c r="C15" i="14"/>
  <c r="K24" i="17" l="1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C24" i="16"/>
  <c r="B24" i="16"/>
  <c r="A24" i="16"/>
  <c r="K23" i="16"/>
  <c r="C23" i="16"/>
  <c r="B23" i="16"/>
  <c r="A23" i="16"/>
  <c r="K22" i="16"/>
  <c r="C22" i="16"/>
  <c r="B22" i="16"/>
  <c r="A22" i="16"/>
  <c r="C21" i="16"/>
  <c r="B21" i="16"/>
  <c r="A21" i="16"/>
  <c r="K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16" i="15"/>
  <c r="C16" i="15"/>
  <c r="B16" i="15"/>
  <c r="A16" i="15"/>
  <c r="K15" i="15"/>
  <c r="C15" i="15"/>
  <c r="B15" i="15"/>
  <c r="A15" i="15"/>
  <c r="K17" i="14"/>
  <c r="B17" i="14"/>
  <c r="A17" i="14"/>
  <c r="K16" i="14"/>
  <c r="B16" i="14"/>
  <c r="A16" i="14"/>
  <c r="K15" i="14"/>
  <c r="B15" i="14"/>
  <c r="A15" i="14"/>
  <c r="B15" i="10" l="1"/>
  <c r="C15" i="10"/>
  <c r="A15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<sst xmlns="http://schemas.openxmlformats.org/spreadsheetml/2006/main" count="335" uniqueCount="150">
  <si>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</si>
  <si>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</si>
  <si>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</si>
  <si>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</si>
  <si>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</si>
  <si>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</si>
  <si>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</si>
  <si>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</si>
  <si>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</si>
  <si>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</si>
  <si>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</si>
  <si>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</si>
  <si>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</si>
  <si>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</si>
  <si>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</si>
  <si>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</si>
  <si>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</si>
  <si>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</si>
  <si>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</si>
  <si>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</si>
  <si>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</si>
  <si>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</si>
  <si>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</si>
  <si>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</si>
  <si>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</si>
  <si>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</si>
  <si>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</si>
  <si>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</si>
  <si>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право</t>
  </si>
  <si>
    <t>ПРАВО-7-1</t>
  </si>
  <si>
    <t>ПРАВО-7-2</t>
  </si>
  <si>
    <t>ПРАВО-7-3</t>
  </si>
  <si>
    <t>ПРАВО-7-4</t>
  </si>
  <si>
    <t>ПРАВО-7-5</t>
  </si>
  <si>
    <t>ПРАВО-7-6</t>
  </si>
  <si>
    <t>ПРАВО-7-7</t>
  </si>
  <si>
    <t>ПРАВО-7-8</t>
  </si>
  <si>
    <t>ПРАВО-7-9</t>
  </si>
  <si>
    <t>ПРАВО-7-10</t>
  </si>
  <si>
    <t>ПРАВО-8-1</t>
  </si>
  <si>
    <t>ПРАВО-8-2</t>
  </si>
  <si>
    <t>ПРАВО-8-3</t>
  </si>
  <si>
    <t>ПРАВО-8-4</t>
  </si>
  <si>
    <t>ПРАВО-8-5</t>
  </si>
  <si>
    <t>ПРАВО-8-6</t>
  </si>
  <si>
    <t>ПРАВО-8-7</t>
  </si>
  <si>
    <t>ПРАВО-8-8</t>
  </si>
  <si>
    <t>ПРАВО-8-9</t>
  </si>
  <si>
    <t>ПРАВО-8-10</t>
  </si>
  <si>
    <t>ПРАВО-8-11</t>
  </si>
  <si>
    <t>ПРАВО-8-12</t>
  </si>
  <si>
    <t>ПРАВО-8-13</t>
  </si>
  <si>
    <t>ПРАВО-8-14</t>
  </si>
  <si>
    <t>ПРАВО-8-15</t>
  </si>
  <si>
    <t>ПРАВО-8-16</t>
  </si>
  <si>
    <t>ПРАВО-9-1</t>
  </si>
  <si>
    <t>ПРАВО-9-2</t>
  </si>
  <si>
    <t>ПРАВО-10-1</t>
  </si>
  <si>
    <t>ПРАВО-11-1</t>
  </si>
  <si>
    <t>ПРАВО-11-2</t>
  </si>
  <si>
    <t>ПРАВО-11-3</t>
  </si>
  <si>
    <t>Гринкевич</t>
  </si>
  <si>
    <t>Алина</t>
  </si>
  <si>
    <t>Владимировна</t>
  </si>
  <si>
    <t>Быстрова</t>
  </si>
  <si>
    <t>Константиновна</t>
  </si>
  <si>
    <t>Соколова</t>
  </si>
  <si>
    <t>Алексеевна</t>
  </si>
  <si>
    <t>Беляева</t>
  </si>
  <si>
    <t>Мария</t>
  </si>
  <si>
    <t>Николаевна</t>
  </si>
  <si>
    <t>Царев</t>
  </si>
  <si>
    <t>Егор</t>
  </si>
  <si>
    <t>Владимирович</t>
  </si>
  <si>
    <t>Козлова</t>
  </si>
  <si>
    <t>Анастасия</t>
  </si>
  <si>
    <t>Андреевна</t>
  </si>
  <si>
    <t>Офицерова</t>
  </si>
  <si>
    <t>Арина</t>
  </si>
  <si>
    <t>Игоревна</t>
  </si>
  <si>
    <t>Екимовская</t>
  </si>
  <si>
    <t>Сергеевна</t>
  </si>
  <si>
    <t>Цыплакова</t>
  </si>
  <si>
    <t>Александровна</t>
  </si>
  <si>
    <t>Кувалдин</t>
  </si>
  <si>
    <t>Антон</t>
  </si>
  <si>
    <t>Павлович</t>
  </si>
  <si>
    <t>Ершова</t>
  </si>
  <si>
    <t>Полина</t>
  </si>
  <si>
    <t>Дмитриевна</t>
  </si>
  <si>
    <t>Горошков</t>
  </si>
  <si>
    <t>Николай</t>
  </si>
  <si>
    <t>Алексеевич</t>
  </si>
  <si>
    <t>Зюхин</t>
  </si>
  <si>
    <t>Матвей</t>
  </si>
  <si>
    <t>Лебедева</t>
  </si>
  <si>
    <t>Дарья</t>
  </si>
  <si>
    <t>Романовна</t>
  </si>
  <si>
    <t>Вербушкин</t>
  </si>
  <si>
    <t>Богдан</t>
  </si>
  <si>
    <t>Вадимович</t>
  </si>
  <si>
    <t>Таисия</t>
  </si>
  <si>
    <t>Федоровна</t>
  </si>
  <si>
    <t xml:space="preserve">Дмитриева </t>
  </si>
  <si>
    <t>Диана</t>
  </si>
  <si>
    <t>Пшеничникова</t>
  </si>
  <si>
    <t>Алеся</t>
  </si>
  <si>
    <t>Изюмова</t>
  </si>
  <si>
    <t>Валерия</t>
  </si>
  <si>
    <t>Орлова</t>
  </si>
  <si>
    <t>Никитинская</t>
  </si>
  <si>
    <t>Максимовна</t>
  </si>
  <si>
    <t>Иванов</t>
  </si>
  <si>
    <t>Сергеевич</t>
  </si>
  <si>
    <t>Семеряков</t>
  </si>
  <si>
    <t>Ярослав</t>
  </si>
  <si>
    <t>Бушманова</t>
  </si>
  <si>
    <t>Тарапатина</t>
  </si>
  <si>
    <t>Жучкова</t>
  </si>
  <si>
    <t>Вячеславовна</t>
  </si>
  <si>
    <t>Артемович</t>
  </si>
  <si>
    <t>Лидия</t>
  </si>
  <si>
    <t>Фермина</t>
  </si>
  <si>
    <t>7А</t>
  </si>
  <si>
    <t>7В</t>
  </si>
  <si>
    <t>7Г</t>
  </si>
  <si>
    <t>Усачева Н.Л.</t>
  </si>
  <si>
    <t>Шитова О.Н.</t>
  </si>
  <si>
    <t>8Г</t>
  </si>
  <si>
    <t>8Б</t>
  </si>
  <si>
    <t>8В</t>
  </si>
  <si>
    <t>Кузнецова</t>
  </si>
  <si>
    <t>Юлия</t>
  </si>
  <si>
    <t>9А</t>
  </si>
  <si>
    <t>Жогин</t>
  </si>
  <si>
    <t>Максим</t>
  </si>
  <si>
    <t>Эдуардович</t>
  </si>
  <si>
    <t>Светлана</t>
  </si>
  <si>
    <t>10А</t>
  </si>
  <si>
    <t>Андринович</t>
  </si>
  <si>
    <t xml:space="preserve">Лещев </t>
  </si>
  <si>
    <t>Захар</t>
  </si>
  <si>
    <t>Евгеньевич</t>
  </si>
  <si>
    <t>11А</t>
  </si>
  <si>
    <t xml:space="preserve">Бобок </t>
  </si>
  <si>
    <t>Игорь</t>
  </si>
  <si>
    <t>Пойгин</t>
  </si>
  <si>
    <t>Адам</t>
  </si>
  <si>
    <t>Владиславович</t>
  </si>
  <si>
    <t>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</si>
</sst>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left"/>
    </xf>
    <xf numFmtId="0" fontId="22" fillId="33" borderId="12" xfId="0" applyFont="1" applyFill="1" applyBorder="1"/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218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topLeftCell="A7" zoomScaleNormal="100" zoomScaleSheetLayoutView="120" workbookViewId="0">
      <selection activeCell="H26" sqref="H26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2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7"/>
      <c r="E2" s="26"/>
      <c r="F2" s="26"/>
      <c r="G2" s="26"/>
      <c r="H2" s="17"/>
      <c r="I2" s="24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18"/>
      <c r="I5" s="46" t="s">
        <v>28</v>
      </c>
      <c r="J5" s="46"/>
      <c r="K5" s="46"/>
      <c r="L5" s="46"/>
    </row>
    <row r="6" spans="1:26" x14ac:dyDescent="0.3">
      <c r="D6" s="5"/>
      <c r="E6" s="27"/>
      <c r="F6" s="27"/>
      <c r="G6" s="27"/>
      <c r="H6" s="5"/>
      <c r="I6" s="47" t="s">
        <v>7</v>
      </c>
      <c r="J6" s="47"/>
      <c r="K6" s="47"/>
      <c r="L6" s="47"/>
    </row>
    <row r="7" spans="1:26" ht="15.6" x14ac:dyDescent="0.3">
      <c r="D7" s="5"/>
      <c r="E7" s="27"/>
      <c r="F7" s="27"/>
      <c r="G7" s="28"/>
      <c r="H7" s="14"/>
      <c r="I7" s="46">
        <v>7</v>
      </c>
      <c r="J7" s="46"/>
      <c r="K7" s="46"/>
      <c r="L7" s="46"/>
    </row>
    <row r="8" spans="1:26" x14ac:dyDescent="0.3">
      <c r="D8" s="5"/>
      <c r="E8" s="27"/>
      <c r="F8" s="27"/>
      <c r="G8" s="27"/>
      <c r="H8" s="5"/>
      <c r="I8" s="47" t="s">
        <v>8</v>
      </c>
      <c r="J8" s="47"/>
      <c r="K8" s="47"/>
      <c r="L8" s="47"/>
    </row>
    <row r="10" spans="1:26" x14ac:dyDescent="0.3">
      <c r="D10" s="5"/>
      <c r="E10" s="27"/>
      <c r="F10" s="27"/>
      <c r="G10" s="27"/>
      <c r="H10" s="5"/>
      <c r="J10" s="5"/>
      <c r="K10" s="5"/>
      <c r="L10" s="5"/>
    </row>
    <row r="11" spans="1:26" ht="15.6" x14ac:dyDescent="0.3">
      <c r="D11" s="48" t="s">
        <v>9</v>
      </c>
      <c r="E11" s="48"/>
      <c r="F11" s="49">
        <v>45579</v>
      </c>
      <c r="G11" s="49"/>
      <c r="H11" s="21"/>
      <c r="J11" s="5"/>
      <c r="K11" s="5"/>
      <c r="L11" s="5"/>
    </row>
    <row r="12" spans="1:26" ht="15.6" x14ac:dyDescent="0.3">
      <c r="D12" s="48" t="s">
        <v>15</v>
      </c>
      <c r="E12" s="48"/>
      <c r="F12" s="50">
        <v>43</v>
      </c>
      <c r="G12" s="50"/>
      <c r="H12" s="22"/>
      <c r="J12" s="15"/>
      <c r="K12" s="15"/>
      <c r="L12" s="15"/>
    </row>
    <row r="13" spans="1:26" x14ac:dyDescent="0.3">
      <c r="D13" s="5"/>
      <c r="E13" s="27"/>
      <c r="F13" s="27"/>
      <c r="G13" s="27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29" t="s">
        <v>2</v>
      </c>
      <c r="F14" s="29" t="s">
        <v>3</v>
      </c>
      <c r="G14" s="29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3">
      <c r="A15" s="7" t="str">
        <f t="shared" ref="A15:A24" si="0">$I$5</f>
        <v>право</v>
      </c>
      <c r="B15" s="7">
        <f t="shared" ref="B15:B24" si="1">$A$3</f>
        <v>2</v>
      </c>
      <c r="C15" s="11">
        <f t="shared" ref="C15:C24" si="2">ROW(B15)-14</f>
        <v>1</v>
      </c>
      <c r="D15" s="23" t="s">
        <v>37</v>
      </c>
      <c r="E15" s="30" t="s">
        <v>116</v>
      </c>
      <c r="F15" s="30" t="s">
        <v>101</v>
      </c>
      <c r="G15" s="30" t="s">
        <v>102</v>
      </c>
      <c r="H15" s="23">
        <f t="shared" ref="H15:H24" si="3">$I$7</f>
        <v>7</v>
      </c>
      <c r="I15" s="36" t="s">
        <v>123</v>
      </c>
      <c r="J15" s="23">
        <v>28</v>
      </c>
      <c r="K15" s="20">
        <f t="shared" ref="K15:K24" si="4">J15/$F$12</f>
        <v>0.65116279069767447</v>
      </c>
      <c r="L15" s="23" t="s">
        <v>25</v>
      </c>
    </row>
    <row r="16" spans="1:26" x14ac:dyDescent="0.3">
      <c r="A16" s="7" t="str">
        <f t="shared" si="0"/>
        <v>право</v>
      </c>
      <c r="B16" s="7">
        <f t="shared" si="1"/>
        <v>2</v>
      </c>
      <c r="C16" s="11">
        <f t="shared" si="2"/>
        <v>2</v>
      </c>
      <c r="D16" s="23" t="s">
        <v>29</v>
      </c>
      <c r="E16" s="30" t="s">
        <v>103</v>
      </c>
      <c r="F16" s="30" t="s">
        <v>104</v>
      </c>
      <c r="G16" s="30" t="s">
        <v>83</v>
      </c>
      <c r="H16" s="23">
        <f t="shared" si="3"/>
        <v>7</v>
      </c>
      <c r="I16" s="23" t="s">
        <v>124</v>
      </c>
      <c r="J16" s="23">
        <v>24</v>
      </c>
      <c r="K16" s="20">
        <f t="shared" si="4"/>
        <v>0.55813953488372092</v>
      </c>
      <c r="L16" s="23" t="s">
        <v>26</v>
      </c>
    </row>
    <row r="17" spans="1:12" x14ac:dyDescent="0.3">
      <c r="A17" s="7" t="str">
        <f t="shared" si="0"/>
        <v>право</v>
      </c>
      <c r="B17" s="7">
        <f t="shared" si="1"/>
        <v>2</v>
      </c>
      <c r="C17" s="11">
        <f t="shared" si="2"/>
        <v>3</v>
      </c>
      <c r="D17" s="23" t="s">
        <v>33</v>
      </c>
      <c r="E17" s="30" t="s">
        <v>105</v>
      </c>
      <c r="F17" s="30" t="s">
        <v>62</v>
      </c>
      <c r="G17" s="30" t="s">
        <v>81</v>
      </c>
      <c r="H17" s="23">
        <f t="shared" si="3"/>
        <v>7</v>
      </c>
      <c r="I17" s="23" t="s">
        <v>123</v>
      </c>
      <c r="J17" s="23">
        <v>24</v>
      </c>
      <c r="K17" s="20">
        <f t="shared" si="4"/>
        <v>0.55813953488372092</v>
      </c>
      <c r="L17" s="23" t="s">
        <v>26</v>
      </c>
    </row>
    <row r="18" spans="1:12" x14ac:dyDescent="0.3">
      <c r="A18" s="7" t="str">
        <f t="shared" si="0"/>
        <v>право</v>
      </c>
      <c r="B18" s="7">
        <f t="shared" si="1"/>
        <v>2</v>
      </c>
      <c r="C18" s="11">
        <f t="shared" si="2"/>
        <v>4</v>
      </c>
      <c r="D18" s="23" t="s">
        <v>32</v>
      </c>
      <c r="E18" s="30" t="s">
        <v>117</v>
      </c>
      <c r="F18" s="30" t="s">
        <v>106</v>
      </c>
      <c r="G18" s="30" t="s">
        <v>81</v>
      </c>
      <c r="H18" s="23">
        <f t="shared" si="3"/>
        <v>7</v>
      </c>
      <c r="I18" s="23" t="s">
        <v>123</v>
      </c>
      <c r="J18" s="23">
        <v>24</v>
      </c>
      <c r="K18" s="20">
        <f t="shared" si="4"/>
        <v>0.55813953488372092</v>
      </c>
      <c r="L18" s="23" t="s">
        <v>26</v>
      </c>
    </row>
    <row r="19" spans="1:12" x14ac:dyDescent="0.3">
      <c r="A19" s="7" t="str">
        <f t="shared" si="0"/>
        <v>право</v>
      </c>
      <c r="B19" s="7">
        <f t="shared" si="1"/>
        <v>2</v>
      </c>
      <c r="C19" s="11">
        <f t="shared" si="2"/>
        <v>5</v>
      </c>
      <c r="D19" s="23" t="s">
        <v>30</v>
      </c>
      <c r="E19" s="30" t="s">
        <v>107</v>
      </c>
      <c r="F19" s="30" t="s">
        <v>108</v>
      </c>
      <c r="G19" s="30" t="s">
        <v>81</v>
      </c>
      <c r="H19" s="23">
        <f t="shared" si="3"/>
        <v>7</v>
      </c>
      <c r="I19" s="23" t="s">
        <v>124</v>
      </c>
      <c r="J19" s="23">
        <v>23</v>
      </c>
      <c r="K19" s="20">
        <f t="shared" si="4"/>
        <v>0.53488372093023251</v>
      </c>
      <c r="L19" s="23" t="s">
        <v>27</v>
      </c>
    </row>
    <row r="20" spans="1:12" x14ac:dyDescent="0.3">
      <c r="A20" s="7" t="str">
        <f t="shared" si="0"/>
        <v>право</v>
      </c>
      <c r="B20" s="7">
        <f t="shared" si="1"/>
        <v>2</v>
      </c>
      <c r="C20" s="11">
        <f t="shared" si="2"/>
        <v>6</v>
      </c>
      <c r="D20" s="23" t="s">
        <v>34</v>
      </c>
      <c r="E20" s="30" t="s">
        <v>109</v>
      </c>
      <c r="F20" s="30" t="s">
        <v>88</v>
      </c>
      <c r="G20" s="30" t="s">
        <v>67</v>
      </c>
      <c r="H20" s="23">
        <f t="shared" si="3"/>
        <v>7</v>
      </c>
      <c r="I20" s="23" t="s">
        <v>123</v>
      </c>
      <c r="J20" s="23">
        <v>22</v>
      </c>
      <c r="K20" s="20">
        <f t="shared" si="4"/>
        <v>0.51162790697674421</v>
      </c>
      <c r="L20" s="23" t="s">
        <v>27</v>
      </c>
    </row>
    <row r="21" spans="1:12" x14ac:dyDescent="0.3">
      <c r="A21" s="7" t="str">
        <f t="shared" si="0"/>
        <v>право</v>
      </c>
      <c r="B21" s="7">
        <f t="shared" si="1"/>
        <v>2</v>
      </c>
      <c r="C21" s="11">
        <f t="shared" si="2"/>
        <v>7</v>
      </c>
      <c r="D21" s="23" t="s">
        <v>35</v>
      </c>
      <c r="E21" s="30" t="s">
        <v>110</v>
      </c>
      <c r="F21" s="30" t="s">
        <v>69</v>
      </c>
      <c r="G21" s="30" t="s">
        <v>111</v>
      </c>
      <c r="H21" s="23">
        <f t="shared" si="3"/>
        <v>7</v>
      </c>
      <c r="I21" s="23" t="s">
        <v>123</v>
      </c>
      <c r="J21" s="23">
        <v>21</v>
      </c>
      <c r="K21" s="20">
        <f t="shared" si="4"/>
        <v>0.48837209302325579</v>
      </c>
      <c r="L21" s="23" t="s">
        <v>27</v>
      </c>
    </row>
    <row r="22" spans="1:12" x14ac:dyDescent="0.3">
      <c r="A22" s="7" t="str">
        <f t="shared" si="0"/>
        <v>право</v>
      </c>
      <c r="B22" s="7">
        <f t="shared" si="1"/>
        <v>2</v>
      </c>
      <c r="C22" s="11">
        <f t="shared" si="2"/>
        <v>8</v>
      </c>
      <c r="D22" s="23" t="s">
        <v>36</v>
      </c>
      <c r="E22" s="30" t="s">
        <v>118</v>
      </c>
      <c r="F22" s="30" t="s">
        <v>78</v>
      </c>
      <c r="G22" s="30" t="s">
        <v>119</v>
      </c>
      <c r="H22" s="23">
        <f t="shared" si="3"/>
        <v>7</v>
      </c>
      <c r="I22" s="23" t="s">
        <v>123</v>
      </c>
      <c r="J22" s="23">
        <v>20</v>
      </c>
      <c r="K22" s="20">
        <f t="shared" si="4"/>
        <v>0.46511627906976744</v>
      </c>
      <c r="L22" s="23" t="s">
        <v>27</v>
      </c>
    </row>
    <row r="23" spans="1:12" x14ac:dyDescent="0.3">
      <c r="A23" s="7" t="str">
        <f t="shared" si="0"/>
        <v>право</v>
      </c>
      <c r="B23" s="7">
        <f t="shared" si="1"/>
        <v>2</v>
      </c>
      <c r="C23" s="11">
        <f t="shared" si="2"/>
        <v>9</v>
      </c>
      <c r="D23" s="23" t="s">
        <v>31</v>
      </c>
      <c r="E23" s="30" t="s">
        <v>112</v>
      </c>
      <c r="F23" s="30" t="s">
        <v>94</v>
      </c>
      <c r="G23" s="30" t="s">
        <v>113</v>
      </c>
      <c r="H23" s="23">
        <f t="shared" si="3"/>
        <v>7</v>
      </c>
      <c r="I23" s="23" t="s">
        <v>123</v>
      </c>
      <c r="J23" s="23">
        <v>20</v>
      </c>
      <c r="K23" s="20">
        <f t="shared" si="4"/>
        <v>0.46511627906976744</v>
      </c>
      <c r="L23" s="23" t="s">
        <v>27</v>
      </c>
    </row>
    <row r="24" spans="1:12" x14ac:dyDescent="0.3">
      <c r="A24" s="7" t="str">
        <f t="shared" si="0"/>
        <v>право</v>
      </c>
      <c r="B24" s="7">
        <f t="shared" si="1"/>
        <v>2</v>
      </c>
      <c r="C24" s="11">
        <f t="shared" si="2"/>
        <v>10</v>
      </c>
      <c r="D24" s="23" t="s">
        <v>38</v>
      </c>
      <c r="E24" s="30" t="s">
        <v>114</v>
      </c>
      <c r="F24" s="30" t="s">
        <v>115</v>
      </c>
      <c r="G24" s="30" t="s">
        <v>120</v>
      </c>
      <c r="H24" s="23">
        <f t="shared" si="3"/>
        <v>7</v>
      </c>
      <c r="I24" s="23" t="s">
        <v>125</v>
      </c>
      <c r="J24" s="23">
        <v>14</v>
      </c>
      <c r="K24" s="20">
        <f t="shared" si="4"/>
        <v>0.32558139534883723</v>
      </c>
      <c r="L24" s="23" t="s">
        <v>27</v>
      </c>
    </row>
    <row r="28" spans="1:12" ht="15.6" x14ac:dyDescent="0.3">
      <c r="D28" s="2"/>
      <c r="E28" s="2"/>
      <c r="F28" s="31"/>
      <c r="G28" s="31"/>
      <c r="H28" s="12"/>
      <c r="J28" s="5"/>
      <c r="K28" s="5"/>
      <c r="L28" s="9"/>
    </row>
    <row r="29" spans="1:12" ht="15.6" x14ac:dyDescent="0.3">
      <c r="D29" s="8" t="s">
        <v>11</v>
      </c>
      <c r="F29" s="33"/>
      <c r="G29" s="38"/>
      <c r="H29" s="39" t="s">
        <v>126</v>
      </c>
      <c r="I29" s="37"/>
      <c r="J29" s="39"/>
      <c r="K29" s="19"/>
      <c r="L29" s="10"/>
    </row>
    <row r="30" spans="1:12" x14ac:dyDescent="0.3">
      <c r="D30" s="5"/>
      <c r="E30" s="27"/>
      <c r="F30" s="34" t="s">
        <v>13</v>
      </c>
      <c r="G30" s="43" t="s">
        <v>10</v>
      </c>
      <c r="H30" s="43"/>
      <c r="I30" s="43"/>
      <c r="J30" s="43"/>
      <c r="K30" s="13"/>
      <c r="L30" s="5"/>
    </row>
    <row r="31" spans="1:12" ht="15.6" x14ac:dyDescent="0.3">
      <c r="D31" s="8" t="s">
        <v>12</v>
      </c>
      <c r="F31" s="33"/>
      <c r="G31" s="38"/>
      <c r="H31" s="39" t="s">
        <v>127</v>
      </c>
      <c r="I31" s="37"/>
      <c r="J31" s="39"/>
      <c r="K31" s="19"/>
      <c r="L31" s="10"/>
    </row>
    <row r="32" spans="1:12" x14ac:dyDescent="0.3">
      <c r="F32" s="34" t="s">
        <v>13</v>
      </c>
      <c r="G32" s="43" t="s">
        <v>10</v>
      </c>
      <c r="H32" s="43"/>
      <c r="I32" s="43"/>
      <c r="J32" s="43"/>
      <c r="K32" s="13"/>
    </row>
    <row r="33" spans="6:11" x14ac:dyDescent="0.3">
      <c r="F33" s="35"/>
      <c r="G33" s="35"/>
      <c r="H33" s="13"/>
      <c r="I33" s="13"/>
      <c r="J33" s="13"/>
      <c r="K33" s="13"/>
    </row>
    <row r="59" ht="22.5" customHeight="1" x14ac:dyDescent="0.3"/>
  </sheetData>
  <autoFilter ref="A14:L14"/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5"/>
  <sheetViews>
    <sheetView topLeftCell="A25" zoomScaleNormal="100" zoomScaleSheetLayoutView="120" workbookViewId="0">
      <selection activeCell="M18" sqref="M18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2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7"/>
      <c r="E2" s="26"/>
      <c r="F2" s="26"/>
      <c r="G2" s="26"/>
      <c r="H2" s="17"/>
      <c r="I2" s="24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18"/>
      <c r="I5" s="46" t="s">
        <v>28</v>
      </c>
      <c r="J5" s="46"/>
      <c r="K5" s="46"/>
      <c r="L5" s="46"/>
    </row>
    <row r="6" spans="1:26" x14ac:dyDescent="0.3">
      <c r="D6" s="5"/>
      <c r="E6" s="27"/>
      <c r="F6" s="27"/>
      <c r="G6" s="27"/>
      <c r="H6" s="5"/>
      <c r="I6" s="47" t="s">
        <v>7</v>
      </c>
      <c r="J6" s="47"/>
      <c r="K6" s="47"/>
      <c r="L6" s="47"/>
    </row>
    <row r="7" spans="1:26" ht="15.6" x14ac:dyDescent="0.3">
      <c r="D7" s="5"/>
      <c r="E7" s="27"/>
      <c r="F7" s="27"/>
      <c r="G7" s="28"/>
      <c r="H7" s="14"/>
      <c r="I7" s="46">
        <v>8</v>
      </c>
      <c r="J7" s="46"/>
      <c r="K7" s="46"/>
      <c r="L7" s="46"/>
    </row>
    <row r="8" spans="1:26" x14ac:dyDescent="0.3">
      <c r="D8" s="5"/>
      <c r="E8" s="27"/>
      <c r="F8" s="27"/>
      <c r="G8" s="27"/>
      <c r="H8" s="5"/>
      <c r="I8" s="47" t="s">
        <v>8</v>
      </c>
      <c r="J8" s="47"/>
      <c r="K8" s="47"/>
      <c r="L8" s="47"/>
    </row>
    <row r="10" spans="1:26" x14ac:dyDescent="0.3">
      <c r="D10" s="5"/>
      <c r="E10" s="27"/>
      <c r="F10" s="27"/>
      <c r="G10" s="27"/>
      <c r="H10" s="5"/>
      <c r="J10" s="5"/>
      <c r="K10" s="5"/>
      <c r="L10" s="5"/>
    </row>
    <row r="11" spans="1:26" ht="15.6" x14ac:dyDescent="0.3">
      <c r="D11" s="48" t="s">
        <v>9</v>
      </c>
      <c r="E11" s="48"/>
      <c r="F11" s="49">
        <v>45579</v>
      </c>
      <c r="G11" s="49"/>
      <c r="H11" s="21"/>
      <c r="J11" s="5"/>
      <c r="K11" s="5"/>
      <c r="L11" s="5"/>
    </row>
    <row r="12" spans="1:26" ht="15.6" x14ac:dyDescent="0.3">
      <c r="D12" s="48" t="s">
        <v>15</v>
      </c>
      <c r="E12" s="48"/>
      <c r="F12" s="50">
        <v>43</v>
      </c>
      <c r="G12" s="50"/>
      <c r="H12" s="22"/>
      <c r="J12" s="15"/>
      <c r="K12" s="15"/>
      <c r="L12" s="15"/>
    </row>
    <row r="13" spans="1:26" x14ac:dyDescent="0.3">
      <c r="D13" s="5"/>
      <c r="E13" s="27"/>
      <c r="F13" s="27"/>
      <c r="G13" s="27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29" t="s">
        <v>2</v>
      </c>
      <c r="F14" s="29" t="s">
        <v>3</v>
      </c>
      <c r="G14" s="29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3">
      <c r="A15" s="7" t="str">
        <f t="shared" ref="A15:A30" si="0">$I$5</f>
        <v>право</v>
      </c>
      <c r="B15" s="7">
        <f t="shared" ref="B15:B30" si="1">$A$3</f>
        <v>2</v>
      </c>
      <c r="C15" s="11">
        <f t="shared" ref="C15:C30" si="2">ROW(B15)-14</f>
        <v>1</v>
      </c>
      <c r="D15" s="23" t="s">
        <v>39</v>
      </c>
      <c r="E15" s="30" t="s">
        <v>61</v>
      </c>
      <c r="F15" s="30" t="s">
        <v>62</v>
      </c>
      <c r="G15" s="30" t="s">
        <v>63</v>
      </c>
      <c r="H15" s="23">
        <f t="shared" ref="H15:H30" si="3">$I$7</f>
        <v>8</v>
      </c>
      <c r="I15" s="36" t="s">
        <v>128</v>
      </c>
      <c r="J15" s="23">
        <v>36</v>
      </c>
      <c r="K15" s="20">
        <f t="shared" ref="K15:K30" si="4">J15/$F$12</f>
        <v>0.83720930232558144</v>
      </c>
      <c r="L15" s="23" t="s">
        <v>25</v>
      </c>
    </row>
    <row r="16" spans="1:26" x14ac:dyDescent="0.3">
      <c r="A16" s="7" t="str">
        <f t="shared" si="0"/>
        <v>право</v>
      </c>
      <c r="B16" s="7">
        <f t="shared" si="1"/>
        <v>2</v>
      </c>
      <c r="C16" s="11">
        <f t="shared" si="2"/>
        <v>2</v>
      </c>
      <c r="D16" s="23" t="s">
        <v>40</v>
      </c>
      <c r="E16" s="30" t="s">
        <v>64</v>
      </c>
      <c r="F16" s="30" t="s">
        <v>62</v>
      </c>
      <c r="G16" s="30" t="s">
        <v>65</v>
      </c>
      <c r="H16" s="23">
        <f t="shared" si="3"/>
        <v>8</v>
      </c>
      <c r="I16" s="23" t="s">
        <v>128</v>
      </c>
      <c r="J16" s="23">
        <v>34</v>
      </c>
      <c r="K16" s="20">
        <f t="shared" si="4"/>
        <v>0.79069767441860461</v>
      </c>
      <c r="L16" s="23" t="s">
        <v>26</v>
      </c>
    </row>
    <row r="17" spans="1:12" x14ac:dyDescent="0.3">
      <c r="A17" s="7" t="str">
        <f t="shared" si="0"/>
        <v>право</v>
      </c>
      <c r="B17" s="7">
        <f t="shared" si="1"/>
        <v>2</v>
      </c>
      <c r="C17" s="11">
        <f t="shared" si="2"/>
        <v>3</v>
      </c>
      <c r="D17" s="23" t="s">
        <v>41</v>
      </c>
      <c r="E17" s="30" t="s">
        <v>66</v>
      </c>
      <c r="F17" s="30" t="s">
        <v>121</v>
      </c>
      <c r="G17" s="30" t="s">
        <v>67</v>
      </c>
      <c r="H17" s="23">
        <f t="shared" si="3"/>
        <v>8</v>
      </c>
      <c r="I17" s="23" t="s">
        <v>128</v>
      </c>
      <c r="J17" s="23">
        <v>34</v>
      </c>
      <c r="K17" s="20">
        <f t="shared" si="4"/>
        <v>0.79069767441860461</v>
      </c>
      <c r="L17" s="23" t="s">
        <v>26</v>
      </c>
    </row>
    <row r="18" spans="1:12" x14ac:dyDescent="0.3">
      <c r="A18" s="7" t="str">
        <f t="shared" si="0"/>
        <v>право</v>
      </c>
      <c r="B18" s="7">
        <f t="shared" si="1"/>
        <v>2</v>
      </c>
      <c r="C18" s="11">
        <f t="shared" si="2"/>
        <v>4</v>
      </c>
      <c r="D18" s="23" t="s">
        <v>53</v>
      </c>
      <c r="E18" s="30" t="s">
        <v>68</v>
      </c>
      <c r="F18" s="30" t="s">
        <v>69</v>
      </c>
      <c r="G18" s="30" t="s">
        <v>70</v>
      </c>
      <c r="H18" s="23">
        <f t="shared" si="3"/>
        <v>8</v>
      </c>
      <c r="I18" s="23" t="s">
        <v>129</v>
      </c>
      <c r="J18" s="23">
        <v>32</v>
      </c>
      <c r="K18" s="20">
        <f t="shared" si="4"/>
        <v>0.7441860465116279</v>
      </c>
      <c r="L18" s="23" t="s">
        <v>26</v>
      </c>
    </row>
    <row r="19" spans="1:12" x14ac:dyDescent="0.3">
      <c r="A19" s="7" t="str">
        <f t="shared" si="0"/>
        <v>право</v>
      </c>
      <c r="B19" s="7">
        <f t="shared" si="1"/>
        <v>2</v>
      </c>
      <c r="C19" s="11">
        <f t="shared" si="2"/>
        <v>5</v>
      </c>
      <c r="D19" s="23" t="s">
        <v>52</v>
      </c>
      <c r="E19" s="30" t="s">
        <v>71</v>
      </c>
      <c r="F19" s="30" t="s">
        <v>72</v>
      </c>
      <c r="G19" s="30" t="s">
        <v>73</v>
      </c>
      <c r="H19" s="23">
        <f t="shared" si="3"/>
        <v>8</v>
      </c>
      <c r="I19" s="23" t="s">
        <v>129</v>
      </c>
      <c r="J19" s="23">
        <v>29</v>
      </c>
      <c r="K19" s="20">
        <f t="shared" si="4"/>
        <v>0.67441860465116277</v>
      </c>
      <c r="L19" s="23" t="s">
        <v>26</v>
      </c>
    </row>
    <row r="20" spans="1:12" x14ac:dyDescent="0.3">
      <c r="A20" s="7" t="str">
        <f t="shared" si="0"/>
        <v>право</v>
      </c>
      <c r="B20" s="7">
        <f t="shared" si="1"/>
        <v>2</v>
      </c>
      <c r="C20" s="11">
        <f t="shared" si="2"/>
        <v>6</v>
      </c>
      <c r="D20" s="23" t="s">
        <v>51</v>
      </c>
      <c r="E20" s="30" t="s">
        <v>122</v>
      </c>
      <c r="F20" s="30" t="s">
        <v>69</v>
      </c>
      <c r="G20" s="30" t="s">
        <v>63</v>
      </c>
      <c r="H20" s="23">
        <f t="shared" si="3"/>
        <v>8</v>
      </c>
      <c r="I20" s="23" t="s">
        <v>130</v>
      </c>
      <c r="J20" s="23">
        <v>25</v>
      </c>
      <c r="K20" s="20">
        <f t="shared" si="4"/>
        <v>0.58139534883720934</v>
      </c>
      <c r="L20" s="23" t="s">
        <v>27</v>
      </c>
    </row>
    <row r="21" spans="1:12" x14ac:dyDescent="0.3">
      <c r="A21" s="7" t="str">
        <f t="shared" si="0"/>
        <v>право</v>
      </c>
      <c r="B21" s="7">
        <f t="shared" si="1"/>
        <v>2</v>
      </c>
      <c r="C21" s="11">
        <f t="shared" si="2"/>
        <v>7</v>
      </c>
      <c r="D21" s="23" t="s">
        <v>49</v>
      </c>
      <c r="E21" s="30" t="s">
        <v>74</v>
      </c>
      <c r="F21" s="30" t="s">
        <v>75</v>
      </c>
      <c r="G21" s="30" t="s">
        <v>76</v>
      </c>
      <c r="H21" s="23">
        <f t="shared" si="3"/>
        <v>8</v>
      </c>
      <c r="I21" s="23" t="s">
        <v>130</v>
      </c>
      <c r="J21" s="23">
        <v>24</v>
      </c>
      <c r="K21" s="20">
        <f t="shared" si="4"/>
        <v>0.55813953488372092</v>
      </c>
      <c r="L21" s="23" t="s">
        <v>27</v>
      </c>
    </row>
    <row r="22" spans="1:12" x14ac:dyDescent="0.3">
      <c r="A22" s="7" t="str">
        <f t="shared" si="0"/>
        <v>право</v>
      </c>
      <c r="B22" s="7">
        <f t="shared" si="1"/>
        <v>2</v>
      </c>
      <c r="C22" s="11">
        <f t="shared" si="2"/>
        <v>8</v>
      </c>
      <c r="D22" s="23" t="s">
        <v>50</v>
      </c>
      <c r="E22" s="30" t="s">
        <v>77</v>
      </c>
      <c r="F22" s="30" t="s">
        <v>78</v>
      </c>
      <c r="G22" s="30" t="s">
        <v>79</v>
      </c>
      <c r="H22" s="23">
        <f t="shared" si="3"/>
        <v>8</v>
      </c>
      <c r="I22" s="23" t="s">
        <v>130</v>
      </c>
      <c r="J22" s="23">
        <v>24</v>
      </c>
      <c r="K22" s="20">
        <f t="shared" si="4"/>
        <v>0.55813953488372092</v>
      </c>
      <c r="L22" s="23" t="s">
        <v>27</v>
      </c>
    </row>
    <row r="23" spans="1:12" x14ac:dyDescent="0.3">
      <c r="A23" s="7" t="str">
        <f t="shared" si="0"/>
        <v>право</v>
      </c>
      <c r="B23" s="7">
        <f t="shared" si="1"/>
        <v>2</v>
      </c>
      <c r="C23" s="11">
        <f t="shared" si="2"/>
        <v>9</v>
      </c>
      <c r="D23" s="23" t="s">
        <v>47</v>
      </c>
      <c r="E23" s="30" t="s">
        <v>80</v>
      </c>
      <c r="F23" s="30" t="s">
        <v>75</v>
      </c>
      <c r="G23" s="30" t="s">
        <v>81</v>
      </c>
      <c r="H23" s="23">
        <v>8</v>
      </c>
      <c r="I23" s="23" t="s">
        <v>129</v>
      </c>
      <c r="J23" s="23">
        <v>19</v>
      </c>
      <c r="K23" s="20">
        <f t="shared" si="4"/>
        <v>0.44186046511627908</v>
      </c>
      <c r="L23" s="23" t="s">
        <v>27</v>
      </c>
    </row>
    <row r="24" spans="1:12" x14ac:dyDescent="0.3">
      <c r="A24" s="7" t="str">
        <f t="shared" si="0"/>
        <v>право</v>
      </c>
      <c r="B24" s="7">
        <f t="shared" si="1"/>
        <v>2</v>
      </c>
      <c r="C24" s="11">
        <f t="shared" si="2"/>
        <v>10</v>
      </c>
      <c r="D24" s="23" t="s">
        <v>48</v>
      </c>
      <c r="E24" s="30" t="s">
        <v>82</v>
      </c>
      <c r="F24" s="30" t="s">
        <v>78</v>
      </c>
      <c r="G24" s="30" t="s">
        <v>83</v>
      </c>
      <c r="H24" s="23">
        <v>8</v>
      </c>
      <c r="I24" s="23" t="s">
        <v>130</v>
      </c>
      <c r="J24" s="23">
        <v>18</v>
      </c>
      <c r="K24" s="20">
        <f t="shared" si="4"/>
        <v>0.41860465116279072</v>
      </c>
      <c r="L24" s="23" t="s">
        <v>27</v>
      </c>
    </row>
    <row r="25" spans="1:12" x14ac:dyDescent="0.3">
      <c r="A25" s="7" t="str">
        <f t="shared" si="0"/>
        <v>право</v>
      </c>
      <c r="B25" s="7">
        <f t="shared" si="1"/>
        <v>2</v>
      </c>
      <c r="C25" s="11">
        <f t="shared" si="2"/>
        <v>11</v>
      </c>
      <c r="D25" s="23" t="s">
        <v>54</v>
      </c>
      <c r="E25" s="30" t="s">
        <v>84</v>
      </c>
      <c r="F25" s="30" t="s">
        <v>85</v>
      </c>
      <c r="G25" s="30" t="s">
        <v>86</v>
      </c>
      <c r="H25" s="23">
        <f t="shared" si="3"/>
        <v>8</v>
      </c>
      <c r="I25" s="23" t="s">
        <v>130</v>
      </c>
      <c r="J25" s="23">
        <v>16</v>
      </c>
      <c r="K25" s="20">
        <f t="shared" si="4"/>
        <v>0.37209302325581395</v>
      </c>
      <c r="L25" s="23" t="s">
        <v>27</v>
      </c>
    </row>
    <row r="26" spans="1:12" x14ac:dyDescent="0.3">
      <c r="A26" s="7" t="str">
        <f t="shared" si="0"/>
        <v>право</v>
      </c>
      <c r="B26" s="7">
        <f t="shared" si="1"/>
        <v>2</v>
      </c>
      <c r="C26" s="11">
        <f t="shared" si="2"/>
        <v>12</v>
      </c>
      <c r="D26" s="23" t="s">
        <v>46</v>
      </c>
      <c r="E26" s="30" t="s">
        <v>87</v>
      </c>
      <c r="F26" s="30" t="s">
        <v>88</v>
      </c>
      <c r="G26" s="30" t="s">
        <v>89</v>
      </c>
      <c r="H26" s="23">
        <f t="shared" si="3"/>
        <v>8</v>
      </c>
      <c r="I26" s="23" t="s">
        <v>129</v>
      </c>
      <c r="J26" s="23">
        <v>12</v>
      </c>
      <c r="K26" s="20">
        <f t="shared" si="4"/>
        <v>0.27906976744186046</v>
      </c>
      <c r="L26" s="23" t="s">
        <v>27</v>
      </c>
    </row>
    <row r="27" spans="1:12" x14ac:dyDescent="0.3">
      <c r="A27" s="7" t="str">
        <f t="shared" si="0"/>
        <v>право</v>
      </c>
      <c r="B27" s="7">
        <f t="shared" si="1"/>
        <v>2</v>
      </c>
      <c r="C27" s="11">
        <f t="shared" si="2"/>
        <v>13</v>
      </c>
      <c r="D27" s="23" t="s">
        <v>44</v>
      </c>
      <c r="E27" s="30" t="s">
        <v>90</v>
      </c>
      <c r="F27" s="30" t="s">
        <v>91</v>
      </c>
      <c r="G27" s="30" t="s">
        <v>92</v>
      </c>
      <c r="H27" s="23">
        <f t="shared" si="3"/>
        <v>8</v>
      </c>
      <c r="I27" s="23" t="s">
        <v>130</v>
      </c>
      <c r="J27" s="23">
        <v>11</v>
      </c>
      <c r="K27" s="20">
        <f t="shared" si="4"/>
        <v>0.2558139534883721</v>
      </c>
      <c r="L27" s="23" t="s">
        <v>27</v>
      </c>
    </row>
    <row r="28" spans="1:12" x14ac:dyDescent="0.3">
      <c r="A28" s="7" t="str">
        <f t="shared" si="0"/>
        <v>право</v>
      </c>
      <c r="B28" s="7">
        <f t="shared" si="1"/>
        <v>2</v>
      </c>
      <c r="C28" s="11">
        <f t="shared" si="2"/>
        <v>14</v>
      </c>
      <c r="D28" s="23" t="s">
        <v>42</v>
      </c>
      <c r="E28" s="30" t="s">
        <v>93</v>
      </c>
      <c r="F28" s="30" t="s">
        <v>94</v>
      </c>
      <c r="G28" s="30" t="s">
        <v>92</v>
      </c>
      <c r="H28" s="23">
        <f t="shared" si="3"/>
        <v>8</v>
      </c>
      <c r="I28" s="23" t="s">
        <v>130</v>
      </c>
      <c r="J28" s="23">
        <v>10</v>
      </c>
      <c r="K28" s="20">
        <f t="shared" si="4"/>
        <v>0.23255813953488372</v>
      </c>
      <c r="L28" s="23" t="s">
        <v>27</v>
      </c>
    </row>
    <row r="29" spans="1:12" x14ac:dyDescent="0.3">
      <c r="A29" s="7" t="str">
        <f t="shared" si="0"/>
        <v>право</v>
      </c>
      <c r="B29" s="7">
        <f t="shared" si="1"/>
        <v>2</v>
      </c>
      <c r="C29" s="11">
        <f t="shared" si="2"/>
        <v>15</v>
      </c>
      <c r="D29" s="23" t="s">
        <v>45</v>
      </c>
      <c r="E29" s="30" t="s">
        <v>95</v>
      </c>
      <c r="F29" s="30" t="s">
        <v>96</v>
      </c>
      <c r="G29" s="30" t="s">
        <v>97</v>
      </c>
      <c r="H29" s="23">
        <f t="shared" si="3"/>
        <v>8</v>
      </c>
      <c r="I29" s="23" t="s">
        <v>130</v>
      </c>
      <c r="J29" s="23">
        <v>9</v>
      </c>
      <c r="K29" s="20">
        <f t="shared" si="4"/>
        <v>0.20930232558139536</v>
      </c>
      <c r="L29" s="23" t="s">
        <v>27</v>
      </c>
    </row>
    <row r="30" spans="1:12" x14ac:dyDescent="0.3">
      <c r="A30" s="7" t="str">
        <f t="shared" si="0"/>
        <v>право</v>
      </c>
      <c r="B30" s="7">
        <f t="shared" si="1"/>
        <v>2</v>
      </c>
      <c r="C30" s="11">
        <f t="shared" si="2"/>
        <v>16</v>
      </c>
      <c r="D30" s="23" t="s">
        <v>43</v>
      </c>
      <c r="E30" s="30" t="s">
        <v>98</v>
      </c>
      <c r="F30" s="30" t="s">
        <v>99</v>
      </c>
      <c r="G30" s="30" t="s">
        <v>100</v>
      </c>
      <c r="H30" s="23">
        <f t="shared" si="3"/>
        <v>8</v>
      </c>
      <c r="I30" s="23" t="s">
        <v>130</v>
      </c>
      <c r="J30" s="23">
        <v>7</v>
      </c>
      <c r="K30" s="20">
        <f t="shared" si="4"/>
        <v>0.16279069767441862</v>
      </c>
      <c r="L30" s="23" t="s">
        <v>27</v>
      </c>
    </row>
    <row r="34" spans="4:12" ht="15.6" x14ac:dyDescent="0.3">
      <c r="D34" s="2"/>
      <c r="E34" s="2"/>
      <c r="F34" s="31"/>
      <c r="G34" s="31"/>
      <c r="H34" s="12"/>
      <c r="J34" s="5"/>
      <c r="K34" s="5"/>
      <c r="L34" s="9"/>
    </row>
    <row r="35" spans="4:12" ht="15.6" x14ac:dyDescent="0.3">
      <c r="D35" s="8" t="s">
        <v>11</v>
      </c>
      <c r="F35" s="33"/>
      <c r="G35" s="38"/>
      <c r="H35" s="39" t="s">
        <v>126</v>
      </c>
      <c r="I35" s="37"/>
      <c r="J35" s="39"/>
      <c r="K35" s="19"/>
      <c r="L35" s="10"/>
    </row>
    <row r="36" spans="4:12" x14ac:dyDescent="0.3">
      <c r="D36" s="5"/>
      <c r="E36" s="27"/>
      <c r="F36" s="34" t="s">
        <v>13</v>
      </c>
      <c r="G36" s="43" t="s">
        <v>10</v>
      </c>
      <c r="H36" s="43"/>
      <c r="I36" s="43"/>
      <c r="J36" s="43"/>
      <c r="K36" s="13"/>
      <c r="L36" s="5"/>
    </row>
    <row r="37" spans="4:12" ht="15.6" x14ac:dyDescent="0.3">
      <c r="D37" s="8" t="s">
        <v>12</v>
      </c>
      <c r="F37" s="33"/>
      <c r="G37" s="38"/>
      <c r="H37" s="39" t="s">
        <v>127</v>
      </c>
      <c r="I37" s="37"/>
      <c r="J37" s="39"/>
      <c r="K37" s="19"/>
      <c r="L37" s="10"/>
    </row>
    <row r="38" spans="4:12" x14ac:dyDescent="0.3">
      <c r="F38" s="34" t="s">
        <v>13</v>
      </c>
      <c r="G38" s="43" t="s">
        <v>10</v>
      </c>
      <c r="H38" s="43"/>
      <c r="I38" s="43"/>
      <c r="J38" s="43"/>
      <c r="K38" s="13"/>
    </row>
    <row r="39" spans="4:12" x14ac:dyDescent="0.3">
      <c r="F39" s="35"/>
      <c r="G39" s="35"/>
      <c r="H39" s="13"/>
      <c r="I39" s="13"/>
      <c r="J39" s="13"/>
      <c r="K39" s="13"/>
    </row>
    <row r="65" ht="22.5" customHeight="1" x14ac:dyDescent="0.3"/>
  </sheetData>
  <autoFilter ref="A14:L14"/>
  <mergeCells count="12">
    <mergeCell ref="G38:J3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6:J3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topLeftCell="A9" zoomScaleNormal="100" zoomScaleSheetLayoutView="110" workbookViewId="0">
      <selection activeCell="I15" sqref="I15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2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7"/>
      <c r="E2" s="26"/>
      <c r="F2" s="26"/>
      <c r="G2" s="26"/>
      <c r="H2" s="17"/>
      <c r="I2" s="40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18"/>
      <c r="I5" s="46" t="s">
        <v>28</v>
      </c>
      <c r="J5" s="46"/>
      <c r="K5" s="46"/>
      <c r="L5" s="46"/>
    </row>
    <row r="6" spans="1:26" x14ac:dyDescent="0.3">
      <c r="D6" s="5"/>
      <c r="E6" s="27"/>
      <c r="F6" s="27"/>
      <c r="G6" s="27"/>
      <c r="H6" s="5"/>
      <c r="I6" s="47" t="s">
        <v>7</v>
      </c>
      <c r="J6" s="47"/>
      <c r="K6" s="47"/>
      <c r="L6" s="47"/>
    </row>
    <row r="7" spans="1:26" ht="15.6" x14ac:dyDescent="0.3">
      <c r="D7" s="5"/>
      <c r="E7" s="27"/>
      <c r="F7" s="27"/>
      <c r="G7" s="28"/>
      <c r="H7" s="14"/>
      <c r="I7" s="46">
        <v>9</v>
      </c>
      <c r="J7" s="46"/>
      <c r="K7" s="46"/>
      <c r="L7" s="46"/>
    </row>
    <row r="8" spans="1:26" x14ac:dyDescent="0.3">
      <c r="D8" s="5"/>
      <c r="E8" s="27"/>
      <c r="F8" s="27"/>
      <c r="G8" s="27"/>
      <c r="H8" s="5"/>
      <c r="I8" s="47" t="s">
        <v>8</v>
      </c>
      <c r="J8" s="47"/>
      <c r="K8" s="47"/>
      <c r="L8" s="47"/>
    </row>
    <row r="10" spans="1:26" x14ac:dyDescent="0.3">
      <c r="D10" s="5"/>
      <c r="E10" s="27"/>
      <c r="F10" s="27"/>
      <c r="G10" s="27"/>
      <c r="H10" s="5"/>
      <c r="J10" s="5"/>
      <c r="K10" s="5"/>
      <c r="L10" s="5"/>
    </row>
    <row r="11" spans="1:26" ht="15.6" x14ac:dyDescent="0.3">
      <c r="D11" s="48" t="s">
        <v>9</v>
      </c>
      <c r="E11" s="48"/>
      <c r="F11" s="49">
        <v>45579</v>
      </c>
      <c r="G11" s="49"/>
      <c r="H11" s="21"/>
      <c r="J11" s="5"/>
      <c r="K11" s="5"/>
      <c r="L11" s="5"/>
    </row>
    <row r="12" spans="1:26" ht="15.6" x14ac:dyDescent="0.3">
      <c r="D12" s="48" t="s">
        <v>15</v>
      </c>
      <c r="E12" s="48"/>
      <c r="F12" s="50">
        <v>54</v>
      </c>
      <c r="G12" s="50"/>
      <c r="H12" s="22"/>
      <c r="J12" s="15"/>
      <c r="K12" s="15"/>
      <c r="L12" s="15"/>
    </row>
    <row r="13" spans="1:26" x14ac:dyDescent="0.3">
      <c r="D13" s="5"/>
      <c r="E13" s="27"/>
      <c r="F13" s="27"/>
      <c r="G13" s="27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29" t="s">
        <v>2</v>
      </c>
      <c r="F14" s="29" t="s">
        <v>3</v>
      </c>
      <c r="G14" s="29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3">
      <c r="A15" s="7" t="str">
        <f t="shared" ref="A15:A16" si="0">$I$5</f>
        <v>право</v>
      </c>
      <c r="B15" s="7">
        <f t="shared" ref="B15:B16" si="1">$A$3</f>
        <v>2</v>
      </c>
      <c r="C15" s="11">
        <f t="shared" ref="C15:C16" si="2">ROW(B15)-14</f>
        <v>1</v>
      </c>
      <c r="D15" s="23" t="s">
        <v>56</v>
      </c>
      <c r="E15" s="30" t="s">
        <v>131</v>
      </c>
      <c r="F15" s="30" t="s">
        <v>132</v>
      </c>
      <c r="G15" s="30" t="s">
        <v>67</v>
      </c>
      <c r="H15" s="23">
        <f t="shared" ref="H15:H16" si="3">$I$7</f>
        <v>9</v>
      </c>
      <c r="I15" s="41" t="s">
        <v>149</v>
      </c>
      <c r="J15" s="23">
        <v>35</v>
      </c>
      <c r="K15" s="20">
        <f t="shared" ref="K15:K16" si="4">J15/$F$12</f>
        <v>0.64814814814814814</v>
      </c>
      <c r="L15" s="23" t="s">
        <v>25</v>
      </c>
    </row>
    <row r="16" spans="1:26" x14ac:dyDescent="0.3">
      <c r="A16" s="7" t="str">
        <f t="shared" si="0"/>
        <v>право</v>
      </c>
      <c r="B16" s="7">
        <f t="shared" si="1"/>
        <v>2</v>
      </c>
      <c r="C16" s="11">
        <f t="shared" si="2"/>
        <v>2</v>
      </c>
      <c r="D16" s="23" t="s">
        <v>55</v>
      </c>
      <c r="E16" s="30" t="s">
        <v>134</v>
      </c>
      <c r="F16" s="30" t="s">
        <v>135</v>
      </c>
      <c r="G16" s="30" t="s">
        <v>136</v>
      </c>
      <c r="H16" s="23">
        <f t="shared" si="3"/>
        <v>9</v>
      </c>
      <c r="I16" s="42" t="s">
        <v>133</v>
      </c>
      <c r="J16" s="23">
        <v>33</v>
      </c>
      <c r="K16" s="20">
        <f t="shared" si="4"/>
        <v>0.61111111111111116</v>
      </c>
      <c r="L16" s="23" t="s">
        <v>26</v>
      </c>
    </row>
    <row r="20" spans="4:12" ht="15.6" x14ac:dyDescent="0.3">
      <c r="D20" s="2"/>
      <c r="E20" s="2"/>
      <c r="F20" s="31"/>
      <c r="G20" s="31"/>
      <c r="H20" s="12"/>
      <c r="J20" s="5"/>
      <c r="K20" s="5"/>
      <c r="L20" s="9"/>
    </row>
    <row r="21" spans="4:12" ht="15.6" x14ac:dyDescent="0.3">
      <c r="D21" s="8" t="s">
        <v>11</v>
      </c>
      <c r="F21" s="33"/>
      <c r="G21" s="38"/>
      <c r="H21" s="39" t="s">
        <v>126</v>
      </c>
      <c r="I21" s="37"/>
      <c r="J21" s="39"/>
      <c r="K21" s="19"/>
      <c r="L21" s="10"/>
    </row>
    <row r="22" spans="4:12" x14ac:dyDescent="0.3">
      <c r="D22" s="5"/>
      <c r="E22" s="27"/>
      <c r="F22" s="34" t="s">
        <v>13</v>
      </c>
      <c r="G22" s="43" t="s">
        <v>10</v>
      </c>
      <c r="H22" s="43"/>
      <c r="I22" s="43"/>
      <c r="J22" s="43"/>
      <c r="K22" s="13"/>
      <c r="L22" s="5"/>
    </row>
    <row r="23" spans="4:12" ht="15.6" x14ac:dyDescent="0.3">
      <c r="D23" s="8" t="s">
        <v>12</v>
      </c>
      <c r="F23" s="33"/>
      <c r="G23" s="38"/>
      <c r="H23" s="39" t="s">
        <v>127</v>
      </c>
      <c r="I23" s="37"/>
      <c r="J23" s="39"/>
      <c r="K23" s="19"/>
      <c r="L23" s="10"/>
    </row>
    <row r="24" spans="4:12" x14ac:dyDescent="0.3">
      <c r="F24" s="34" t="s">
        <v>13</v>
      </c>
      <c r="G24" s="43" t="s">
        <v>10</v>
      </c>
      <c r="H24" s="43"/>
      <c r="I24" s="43"/>
      <c r="J24" s="43"/>
      <c r="K24" s="13"/>
    </row>
    <row r="25" spans="4:12" x14ac:dyDescent="0.3">
      <c r="F25" s="35"/>
      <c r="G25" s="35"/>
      <c r="H25" s="13"/>
      <c r="I25" s="13"/>
      <c r="J25" s="13"/>
      <c r="K25" s="13"/>
    </row>
    <row r="51" ht="22.5" customHeight="1" x14ac:dyDescent="0.3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topLeftCell="A10" zoomScaleNormal="100" zoomScaleSheetLayoutView="120" workbookViewId="0">
      <selection activeCell="E17" sqref="E17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32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26"/>
      <c r="F2" s="26"/>
      <c r="G2" s="26"/>
      <c r="H2" s="17"/>
      <c r="I2" s="4"/>
      <c r="J2" s="4"/>
      <c r="K2" s="16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18"/>
      <c r="I5" s="46" t="s">
        <v>28</v>
      </c>
      <c r="J5" s="46"/>
      <c r="K5" s="46"/>
      <c r="L5" s="46"/>
    </row>
    <row r="6" spans="1:26" x14ac:dyDescent="0.3">
      <c r="D6" s="5"/>
      <c r="E6" s="27"/>
      <c r="F6" s="27"/>
      <c r="G6" s="27"/>
      <c r="H6" s="5"/>
      <c r="I6" s="47" t="s">
        <v>7</v>
      </c>
      <c r="J6" s="47"/>
      <c r="K6" s="47"/>
      <c r="L6" s="47"/>
    </row>
    <row r="7" spans="1:26" ht="15.6" x14ac:dyDescent="0.3">
      <c r="D7" s="5"/>
      <c r="E7" s="27"/>
      <c r="F7" s="27"/>
      <c r="G7" s="28"/>
      <c r="H7" s="14"/>
      <c r="I7" s="46">
        <v>10</v>
      </c>
      <c r="J7" s="46"/>
      <c r="K7" s="46"/>
      <c r="L7" s="46"/>
    </row>
    <row r="8" spans="1:26" x14ac:dyDescent="0.3">
      <c r="D8" s="5"/>
      <c r="E8" s="27"/>
      <c r="F8" s="27"/>
      <c r="G8" s="27"/>
      <c r="H8" s="5"/>
      <c r="I8" s="47" t="s">
        <v>8</v>
      </c>
      <c r="J8" s="47"/>
      <c r="K8" s="47"/>
      <c r="L8" s="47"/>
    </row>
    <row r="10" spans="1:26" x14ac:dyDescent="0.3">
      <c r="D10" s="5"/>
      <c r="E10" s="27"/>
      <c r="F10" s="27"/>
      <c r="G10" s="27"/>
      <c r="H10" s="5"/>
      <c r="I10" s="6"/>
      <c r="J10" s="5"/>
      <c r="K10" s="5"/>
      <c r="L10" s="5"/>
    </row>
    <row r="11" spans="1:26" ht="15.6" x14ac:dyDescent="0.3">
      <c r="D11" s="48" t="s">
        <v>9</v>
      </c>
      <c r="E11" s="48"/>
      <c r="F11" s="49">
        <v>45579</v>
      </c>
      <c r="G11" s="49"/>
      <c r="H11" s="21"/>
      <c r="I11" s="6"/>
      <c r="J11" s="5"/>
      <c r="K11" s="5"/>
      <c r="L11" s="5"/>
    </row>
    <row r="12" spans="1:26" ht="15.6" x14ac:dyDescent="0.3">
      <c r="D12" s="48" t="s">
        <v>15</v>
      </c>
      <c r="E12" s="48"/>
      <c r="F12" s="50">
        <v>100</v>
      </c>
      <c r="G12" s="50"/>
      <c r="H12" s="22"/>
      <c r="J12" s="15"/>
      <c r="K12" s="15"/>
      <c r="L12" s="15"/>
    </row>
    <row r="13" spans="1:26" x14ac:dyDescent="0.3">
      <c r="D13" s="5"/>
      <c r="E13" s="27"/>
      <c r="F13" s="27"/>
      <c r="G13" s="27"/>
      <c r="H13" s="5"/>
      <c r="I13" s="6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29" t="s">
        <v>2</v>
      </c>
      <c r="F14" s="29" t="s">
        <v>3</v>
      </c>
      <c r="G14" s="29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3">
      <c r="A15" s="7" t="str">
        <f t="shared" ref="A15" si="0">$I$5</f>
        <v>право</v>
      </c>
      <c r="B15" s="7">
        <f t="shared" ref="B15" si="1">$A$3</f>
        <v>2</v>
      </c>
      <c r="C15" s="11">
        <f t="shared" ref="C15" si="2">ROW(B15)-14</f>
        <v>1</v>
      </c>
      <c r="D15" s="23" t="s">
        <v>57</v>
      </c>
      <c r="E15" s="30" t="s">
        <v>139</v>
      </c>
      <c r="F15" s="30" t="s">
        <v>137</v>
      </c>
      <c r="G15" s="30" t="s">
        <v>76</v>
      </c>
      <c r="H15" s="23">
        <f t="shared" ref="H15" si="3">$I$7</f>
        <v>10</v>
      </c>
      <c r="I15" s="42" t="s">
        <v>138</v>
      </c>
      <c r="J15" s="23">
        <v>38</v>
      </c>
      <c r="K15" s="20">
        <f t="shared" ref="K15" si="4">J15/$F$12</f>
        <v>0.38</v>
      </c>
      <c r="L15" s="23" t="s">
        <v>27</v>
      </c>
    </row>
    <row r="19" spans="4:12" ht="15.6" x14ac:dyDescent="0.3">
      <c r="D19" s="2"/>
      <c r="E19" s="2"/>
      <c r="F19" s="31"/>
      <c r="G19" s="31"/>
      <c r="H19" s="12"/>
      <c r="I19" s="6"/>
      <c r="J19" s="5"/>
      <c r="K19" s="5"/>
      <c r="L19" s="9"/>
    </row>
    <row r="20" spans="4:12" ht="15.6" x14ac:dyDescent="0.3">
      <c r="D20" s="8" t="s">
        <v>11</v>
      </c>
      <c r="F20" s="33"/>
      <c r="G20" s="38"/>
      <c r="H20" s="39" t="s">
        <v>126</v>
      </c>
      <c r="I20" s="37"/>
      <c r="J20" s="39"/>
      <c r="K20" s="19"/>
      <c r="L20" s="10"/>
    </row>
    <row r="21" spans="4:12" x14ac:dyDescent="0.3">
      <c r="D21" s="5"/>
      <c r="E21" s="27"/>
      <c r="F21" s="34" t="s">
        <v>13</v>
      </c>
      <c r="G21" s="43" t="s">
        <v>10</v>
      </c>
      <c r="H21" s="43"/>
      <c r="I21" s="43"/>
      <c r="J21" s="43"/>
      <c r="K21" s="13"/>
      <c r="L21" s="5"/>
    </row>
    <row r="22" spans="4:12" ht="15.6" x14ac:dyDescent="0.3">
      <c r="D22" s="8" t="s">
        <v>12</v>
      </c>
      <c r="F22" s="33"/>
      <c r="G22" s="38"/>
      <c r="H22" s="39" t="s">
        <v>127</v>
      </c>
      <c r="I22" s="37"/>
      <c r="J22" s="39"/>
      <c r="K22" s="19"/>
      <c r="L22" s="10"/>
    </row>
    <row r="23" spans="4:12" x14ac:dyDescent="0.3">
      <c r="F23" s="34" t="s">
        <v>13</v>
      </c>
      <c r="G23" s="43" t="s">
        <v>10</v>
      </c>
      <c r="H23" s="43"/>
      <c r="I23" s="43"/>
      <c r="J23" s="43"/>
      <c r="K23" s="13"/>
    </row>
    <row r="24" spans="4:12" x14ac:dyDescent="0.3">
      <c r="F24" s="35"/>
      <c r="G24" s="35"/>
      <c r="H24" s="13"/>
      <c r="I24" s="13"/>
      <c r="J24" s="13"/>
      <c r="K24" s="13"/>
    </row>
    <row r="50" ht="22.5" customHeight="1" x14ac:dyDescent="0.3"/>
  </sheetData>
  <autoFilter ref="A14:L14"/>
  <mergeCells count="12">
    <mergeCell ref="A1:L1"/>
    <mergeCell ref="A3:L3"/>
    <mergeCell ref="I7:L7"/>
    <mergeCell ref="I5:L5"/>
    <mergeCell ref="I6:L6"/>
    <mergeCell ref="G21:J21"/>
    <mergeCell ref="G23:J23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tabSelected="1" topLeftCell="A11" zoomScaleNormal="100" zoomScaleSheetLayoutView="120" workbookViewId="0">
      <selection activeCell="N21" sqref="N21"/>
    </sheetView>
  </sheetViews>
  <sheetFormatPr defaultRowHeight="14.4" x14ac:dyDescent="0.3"/>
  <cols>
    <col min="1" max="1" width="9.5546875" bestFit="1" customWidth="1"/>
    <col min="2" max="2" width="6.5546875" customWidth="1"/>
    <col min="3" max="3" width="3.77734375" customWidth="1"/>
    <col min="4" max="4" width="16.77734375" customWidth="1"/>
    <col min="5" max="7" width="16.77734375" style="32" customWidth="1"/>
    <col min="8" max="8" width="16.5546875" customWidth="1"/>
    <col min="9" max="9" width="14.21875" style="6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17"/>
      <c r="E2" s="26"/>
      <c r="F2" s="26"/>
      <c r="G2" s="26"/>
      <c r="H2" s="17"/>
      <c r="I2" s="25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8" t="s">
        <v>14</v>
      </c>
      <c r="E5" s="2"/>
      <c r="F5" s="2"/>
      <c r="G5" s="2"/>
      <c r="H5" s="18"/>
      <c r="I5" s="46" t="s">
        <v>28</v>
      </c>
      <c r="J5" s="46"/>
      <c r="K5" s="46"/>
      <c r="L5" s="46"/>
    </row>
    <row r="6" spans="1:26" x14ac:dyDescent="0.3">
      <c r="D6" s="5"/>
      <c r="E6" s="27"/>
      <c r="F6" s="27"/>
      <c r="G6" s="27"/>
      <c r="H6" s="5"/>
      <c r="I6" s="47" t="s">
        <v>7</v>
      </c>
      <c r="J6" s="47"/>
      <c r="K6" s="47"/>
      <c r="L6" s="47"/>
    </row>
    <row r="7" spans="1:26" ht="15.6" x14ac:dyDescent="0.3">
      <c r="D7" s="5"/>
      <c r="E7" s="27"/>
      <c r="F7" s="27"/>
      <c r="G7" s="28"/>
      <c r="H7" s="14"/>
      <c r="I7" s="46">
        <v>11</v>
      </c>
      <c r="J7" s="46"/>
      <c r="K7" s="46"/>
      <c r="L7" s="46"/>
    </row>
    <row r="8" spans="1:26" x14ac:dyDescent="0.3">
      <c r="D8" s="5"/>
      <c r="E8" s="27"/>
      <c r="F8" s="27"/>
      <c r="G8" s="27"/>
      <c r="H8" s="5"/>
      <c r="I8" s="47" t="s">
        <v>8</v>
      </c>
      <c r="J8" s="47"/>
      <c r="K8" s="47"/>
      <c r="L8" s="47"/>
    </row>
    <row r="10" spans="1:26" x14ac:dyDescent="0.3">
      <c r="D10" s="5"/>
      <c r="E10" s="27"/>
      <c r="F10" s="27"/>
      <c r="G10" s="27"/>
      <c r="H10" s="5"/>
      <c r="J10" s="5"/>
      <c r="K10" s="5"/>
      <c r="L10" s="5"/>
    </row>
    <row r="11" spans="1:26" ht="15.6" x14ac:dyDescent="0.3">
      <c r="D11" s="48" t="s">
        <v>9</v>
      </c>
      <c r="E11" s="48"/>
      <c r="F11" s="49">
        <v>45579</v>
      </c>
      <c r="G11" s="49"/>
      <c r="H11" s="21"/>
      <c r="J11" s="5"/>
      <c r="K11" s="5"/>
      <c r="L11" s="5"/>
    </row>
    <row r="12" spans="1:26" ht="15.6" x14ac:dyDescent="0.3">
      <c r="D12" s="48" t="s">
        <v>15</v>
      </c>
      <c r="E12" s="48"/>
      <c r="F12" s="50">
        <v>100</v>
      </c>
      <c r="G12" s="50"/>
      <c r="H12" s="22"/>
      <c r="J12" s="15"/>
      <c r="K12" s="15"/>
      <c r="L12" s="15"/>
    </row>
    <row r="13" spans="1:26" x14ac:dyDescent="0.3">
      <c r="D13" s="5"/>
      <c r="E13" s="27"/>
      <c r="F13" s="27"/>
      <c r="G13" s="27"/>
      <c r="H13" s="5"/>
      <c r="J13" s="5"/>
      <c r="K13" s="5"/>
      <c r="L13" s="5"/>
    </row>
    <row r="14" spans="1:26" ht="41.4" x14ac:dyDescent="0.3">
      <c r="A14" s="7" t="s">
        <v>16</v>
      </c>
      <c r="B14" s="7" t="s">
        <v>24</v>
      </c>
      <c r="C14" s="7" t="s">
        <v>17</v>
      </c>
      <c r="D14" s="7" t="s">
        <v>0</v>
      </c>
      <c r="E14" s="29" t="s">
        <v>2</v>
      </c>
      <c r="F14" s="29" t="s">
        <v>3</v>
      </c>
      <c r="G14" s="29" t="s">
        <v>4</v>
      </c>
      <c r="H14" s="7" t="s">
        <v>21</v>
      </c>
      <c r="I14" s="7" t="s">
        <v>19</v>
      </c>
      <c r="J14" s="7" t="s">
        <v>1</v>
      </c>
      <c r="K14" s="7" t="s">
        <v>18</v>
      </c>
      <c r="L14" s="7" t="s">
        <v>5</v>
      </c>
    </row>
    <row r="15" spans="1:26" x14ac:dyDescent="0.3">
      <c r="A15" s="7" t="str">
        <f t="shared" ref="A15:A17" si="0">$I$5</f>
        <v>право</v>
      </c>
      <c r="B15" s="7">
        <f t="shared" ref="B15:B17" si="1">$A$3</f>
        <v>2</v>
      </c>
      <c r="C15" s="11">
        <f t="shared" ref="C15:C17" si="2">ROW(B15)-14</f>
        <v>1</v>
      </c>
      <c r="D15" s="23" t="s">
        <v>59</v>
      </c>
      <c r="E15" s="30" t="s">
        <v>140</v>
      </c>
      <c r="F15" s="30" t="s">
        <v>141</v>
      </c>
      <c r="G15" s="30" t="s">
        <v>142</v>
      </c>
      <c r="H15" s="23">
        <f t="shared" ref="H15:H17" si="3">$I$7</f>
        <v>11</v>
      </c>
      <c r="I15" s="41" t="s">
        <v>143</v>
      </c>
      <c r="J15" s="23">
        <v>33</v>
      </c>
      <c r="K15" s="20">
        <f t="shared" ref="K15:K17" si="4">J15/$F$12</f>
        <v>0.33</v>
      </c>
      <c r="L15" s="23" t="s">
        <v>27</v>
      </c>
    </row>
    <row r="16" spans="1:26" x14ac:dyDescent="0.3">
      <c r="A16" s="7" t="str">
        <f t="shared" si="0"/>
        <v>право</v>
      </c>
      <c r="B16" s="7">
        <f t="shared" si="1"/>
        <v>2</v>
      </c>
      <c r="C16" s="11">
        <f t="shared" si="2"/>
        <v>2</v>
      </c>
      <c r="D16" s="23" t="s">
        <v>58</v>
      </c>
      <c r="E16" s="30" t="s">
        <v>144</v>
      </c>
      <c r="F16" s="30" t="s">
        <v>145</v>
      </c>
      <c r="G16" s="30" t="s">
        <v>100</v>
      </c>
      <c r="H16" s="23">
        <f t="shared" si="3"/>
        <v>11</v>
      </c>
      <c r="I16" s="42" t="s">
        <v>143</v>
      </c>
      <c r="J16" s="23">
        <v>24</v>
      </c>
      <c r="K16" s="20">
        <f t="shared" si="4"/>
        <v>0.24</v>
      </c>
      <c r="L16" s="23" t="s">
        <v>27</v>
      </c>
    </row>
    <row r="17" spans="1:12" x14ac:dyDescent="0.3">
      <c r="A17" s="7" t="str">
        <f t="shared" si="0"/>
        <v>право</v>
      </c>
      <c r="B17" s="7">
        <f t="shared" si="1"/>
        <v>2</v>
      </c>
      <c r="C17" s="11">
        <f t="shared" si="2"/>
        <v>3</v>
      </c>
      <c r="D17" s="23" t="s">
        <v>60</v>
      </c>
      <c r="E17" s="30" t="s">
        <v>146</v>
      </c>
      <c r="F17" s="30" t="s">
        <v>147</v>
      </c>
      <c r="G17" s="30" t="s">
        <v>148</v>
      </c>
      <c r="H17" s="23">
        <f t="shared" si="3"/>
        <v>11</v>
      </c>
      <c r="I17" s="23" t="s">
        <v>143</v>
      </c>
      <c r="J17" s="23">
        <v>20</v>
      </c>
      <c r="K17" s="20">
        <f t="shared" si="4"/>
        <v>0.2</v>
      </c>
      <c r="L17" s="23" t="s">
        <v>27</v>
      </c>
    </row>
    <row r="21" spans="1:12" ht="15.6" x14ac:dyDescent="0.3">
      <c r="D21" s="2"/>
      <c r="E21" s="2"/>
      <c r="F21" s="31"/>
      <c r="G21" s="31"/>
      <c r="H21" s="12"/>
      <c r="J21" s="5"/>
      <c r="K21" s="5"/>
      <c r="L21" s="9"/>
    </row>
    <row r="22" spans="1:12" ht="15.6" x14ac:dyDescent="0.3">
      <c r="D22" s="8" t="s">
        <v>11</v>
      </c>
      <c r="F22" s="33"/>
      <c r="G22" s="38"/>
      <c r="H22" s="39" t="s">
        <v>126</v>
      </c>
      <c r="I22" s="37"/>
      <c r="J22" s="39"/>
      <c r="K22" s="19"/>
      <c r="L22" s="10"/>
    </row>
    <row r="23" spans="1:12" x14ac:dyDescent="0.3">
      <c r="D23" s="5"/>
      <c r="E23" s="27"/>
      <c r="F23" s="34" t="s">
        <v>13</v>
      </c>
      <c r="G23" s="43" t="s">
        <v>10</v>
      </c>
      <c r="H23" s="43"/>
      <c r="I23" s="43"/>
      <c r="J23" s="43"/>
      <c r="K23" s="13"/>
      <c r="L23" s="5"/>
    </row>
    <row r="24" spans="1:12" ht="15.6" x14ac:dyDescent="0.3">
      <c r="D24" s="8" t="s">
        <v>12</v>
      </c>
      <c r="F24" s="33"/>
      <c r="G24" s="38"/>
      <c r="H24" s="39" t="s">
        <v>127</v>
      </c>
      <c r="I24" s="37"/>
      <c r="J24" s="39"/>
      <c r="K24" s="19"/>
      <c r="L24" s="10"/>
    </row>
    <row r="25" spans="1:12" x14ac:dyDescent="0.3">
      <c r="F25" s="34" t="s">
        <v>13</v>
      </c>
      <c r="G25" s="43" t="s">
        <v>10</v>
      </c>
      <c r="H25" s="43"/>
      <c r="I25" s="43"/>
      <c r="J25" s="43"/>
      <c r="K25" s="13"/>
    </row>
    <row r="26" spans="1:12" x14ac:dyDescent="0.3">
      <c r="F26" s="35"/>
      <c r="G26" s="35"/>
      <c r="H26" s="13"/>
      <c r="I26" s="13"/>
      <c r="J26" s="13"/>
      <c r="K26" s="13"/>
    </row>
    <row r="52" ht="22.5" customHeight="1" x14ac:dyDescent="0.3"/>
  </sheetData>
  <autoFilter ref="A14:L14"/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2024-10-17T16:26:51Z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-1445485375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Праву для проведения 14.10.2024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