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80" windowWidth="17240" windowHeight="776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'10'!$A$1:$L$25</definedName>
    <definedName name="_xlnm.Print_Area" localSheetId="7">'11'!$A$1:$L$25</definedName>
    <definedName name="_xlnm.Print_Area" localSheetId="1">'5'!$A$1:$L$34</definedName>
    <definedName name="_xlnm.Print_Area" localSheetId="2">'6'!$A$1:$L$44</definedName>
    <definedName name="_xlnm.Print_Area" localSheetId="3">'7'!$A$1:$L$58</definedName>
    <definedName name="_xlnm.Print_Area" localSheetId="4">'8'!$A$1:$L$57</definedName>
    <definedName name="_xlnm.Print_Area" localSheetId="5">'9'!$A$1:$L$39</definedName>
  </definedNames>
  <calcPr calcId="125725"/>
</workbook>
</file>

<file path=xl/calcChain.xml><?xml version="1.0" encoding="utf-8"?>
<calcChain xmlns="http://schemas.openxmlformats.org/spreadsheetml/2006/main">
  <c r="K17" i="19"/>
  <c r="H17"/>
  <c r="C17"/>
  <c r="B17"/>
  <c r="A17"/>
  <c r="K16"/>
  <c r="H16"/>
  <c r="C16"/>
  <c r="B16"/>
  <c r="A16"/>
  <c r="K19"/>
  <c r="H19"/>
  <c r="C19"/>
  <c r="B19"/>
  <c r="A19"/>
  <c r="K15"/>
  <c r="H15"/>
  <c r="C15"/>
  <c r="B15"/>
  <c r="A15"/>
  <c r="K21"/>
  <c r="H21"/>
  <c r="C21"/>
  <c r="B21"/>
  <c r="A21"/>
  <c r="K25"/>
  <c r="H25"/>
  <c r="C25"/>
  <c r="B25"/>
  <c r="A25"/>
  <c r="K24"/>
  <c r="H24"/>
  <c r="C24"/>
  <c r="B24"/>
  <c r="A24"/>
  <c r="K18"/>
  <c r="H18"/>
  <c r="C18"/>
  <c r="B18"/>
  <c r="A18"/>
  <c r="K23"/>
  <c r="H23"/>
  <c r="C23"/>
  <c r="B23"/>
  <c r="A23"/>
  <c r="K22"/>
  <c r="H22"/>
  <c r="C22"/>
  <c r="B22"/>
  <c r="A22"/>
  <c r="K20"/>
  <c r="H20"/>
  <c r="C20"/>
  <c r="B20"/>
  <c r="A20"/>
  <c r="K20" i="18"/>
  <c r="H20"/>
  <c r="C20"/>
  <c r="B20"/>
  <c r="A20"/>
  <c r="K23"/>
  <c r="H23"/>
  <c r="C23"/>
  <c r="B23"/>
  <c r="A23"/>
  <c r="K32"/>
  <c r="H32"/>
  <c r="C32"/>
  <c r="B32"/>
  <c r="A32"/>
  <c r="K22"/>
  <c r="H22"/>
  <c r="C22"/>
  <c r="B22"/>
  <c r="A22"/>
  <c r="K35"/>
  <c r="H35"/>
  <c r="C35"/>
  <c r="B35"/>
  <c r="A35"/>
  <c r="K15"/>
  <c r="H15"/>
  <c r="C15"/>
  <c r="B15"/>
  <c r="A15"/>
  <c r="K27"/>
  <c r="H27"/>
  <c r="C27"/>
  <c r="B27"/>
  <c r="A27"/>
  <c r="K17"/>
  <c r="H17"/>
  <c r="C17"/>
  <c r="B17"/>
  <c r="A17"/>
  <c r="K21"/>
  <c r="H21"/>
  <c r="C21"/>
  <c r="B21"/>
  <c r="A21"/>
  <c r="K19"/>
  <c r="H19"/>
  <c r="C19"/>
  <c r="B19"/>
  <c r="A19"/>
  <c r="K18"/>
  <c r="H18"/>
  <c r="C18"/>
  <c r="B18"/>
  <c r="A18"/>
  <c r="K29"/>
  <c r="H29"/>
  <c r="C29"/>
  <c r="B29"/>
  <c r="A29"/>
  <c r="K34"/>
  <c r="H34"/>
  <c r="C34"/>
  <c r="B34"/>
  <c r="A34"/>
  <c r="K26"/>
  <c r="H26"/>
  <c r="C26"/>
  <c r="B26"/>
  <c r="A26"/>
  <c r="K24"/>
  <c r="H24"/>
  <c r="C24"/>
  <c r="B24"/>
  <c r="A24"/>
  <c r="K25"/>
  <c r="H25"/>
  <c r="C25"/>
  <c r="B25"/>
  <c r="A25"/>
  <c r="K28"/>
  <c r="H28"/>
  <c r="C28"/>
  <c r="B28"/>
  <c r="A28"/>
  <c r="K33"/>
  <c r="H33"/>
  <c r="C33"/>
  <c r="B33"/>
  <c r="A33"/>
  <c r="K30"/>
  <c r="H30"/>
  <c r="C30"/>
  <c r="B30"/>
  <c r="A30"/>
  <c r="K16"/>
  <c r="H16"/>
  <c r="C16"/>
  <c r="B16"/>
  <c r="A16"/>
  <c r="K31"/>
  <c r="H31"/>
  <c r="C31"/>
  <c r="B31"/>
  <c r="A31"/>
  <c r="K18" i="17"/>
  <c r="H18"/>
  <c r="C18"/>
  <c r="B18"/>
  <c r="A18"/>
  <c r="K42"/>
  <c r="H42"/>
  <c r="C42"/>
  <c r="B42"/>
  <c r="A42"/>
  <c r="K32"/>
  <c r="H32"/>
  <c r="C32"/>
  <c r="B32"/>
  <c r="A32"/>
  <c r="K49"/>
  <c r="H49"/>
  <c r="C49"/>
  <c r="B49"/>
  <c r="A49"/>
  <c r="K37"/>
  <c r="H37"/>
  <c r="C37"/>
  <c r="B37"/>
  <c r="A37"/>
  <c r="K43"/>
  <c r="H43"/>
  <c r="C43"/>
  <c r="B43"/>
  <c r="A43"/>
  <c r="K41"/>
  <c r="H41"/>
  <c r="C41"/>
  <c r="B41"/>
  <c r="A41"/>
  <c r="K40"/>
  <c r="H40"/>
  <c r="C40"/>
  <c r="B40"/>
  <c r="A40"/>
  <c r="K16"/>
  <c r="H16"/>
  <c r="C16"/>
  <c r="B16"/>
  <c r="A16"/>
  <c r="K39"/>
  <c r="H39"/>
  <c r="C39"/>
  <c r="B39"/>
  <c r="A39"/>
  <c r="K35"/>
  <c r="H35"/>
  <c r="C35"/>
  <c r="B35"/>
  <c r="A35"/>
  <c r="K33"/>
  <c r="H33"/>
  <c r="C33"/>
  <c r="B33"/>
  <c r="A33"/>
  <c r="K47"/>
  <c r="H47"/>
  <c r="C47"/>
  <c r="B47"/>
  <c r="A47"/>
  <c r="K29"/>
  <c r="H29"/>
  <c r="C29"/>
  <c r="B29"/>
  <c r="A29"/>
  <c r="K20"/>
  <c r="H20"/>
  <c r="C20"/>
  <c r="B20"/>
  <c r="A20"/>
  <c r="K30"/>
  <c r="H30"/>
  <c r="C30"/>
  <c r="B30"/>
  <c r="A30"/>
  <c r="K19"/>
  <c r="H19"/>
  <c r="C19"/>
  <c r="B19"/>
  <c r="A19"/>
  <c r="K46"/>
  <c r="H46"/>
  <c r="C46"/>
  <c r="B46"/>
  <c r="A46"/>
  <c r="K21"/>
  <c r="H21"/>
  <c r="C21"/>
  <c r="B21"/>
  <c r="A21"/>
  <c r="K26"/>
  <c r="H26"/>
  <c r="C26"/>
  <c r="B26"/>
  <c r="A26"/>
  <c r="K17"/>
  <c r="H17"/>
  <c r="C17"/>
  <c r="B17"/>
  <c r="A17"/>
  <c r="K23"/>
  <c r="H23"/>
  <c r="C23"/>
  <c r="B23"/>
  <c r="A23"/>
  <c r="K34"/>
  <c r="H34"/>
  <c r="C34"/>
  <c r="B34"/>
  <c r="A34"/>
  <c r="K15"/>
  <c r="H15"/>
  <c r="C15"/>
  <c r="B15"/>
  <c r="A15"/>
  <c r="K24"/>
  <c r="H24"/>
  <c r="C24"/>
  <c r="B24"/>
  <c r="A24"/>
  <c r="K27"/>
  <c r="H27"/>
  <c r="C27"/>
  <c r="B27"/>
  <c r="A27"/>
  <c r="K45"/>
  <c r="H45"/>
  <c r="C45"/>
  <c r="B45"/>
  <c r="A45"/>
  <c r="K31"/>
  <c r="H31"/>
  <c r="C31"/>
  <c r="B31"/>
  <c r="A31"/>
  <c r="K25"/>
  <c r="H25"/>
  <c r="C25"/>
  <c r="B25"/>
  <c r="A25"/>
  <c r="K36"/>
  <c r="H36"/>
  <c r="C36"/>
  <c r="B36"/>
  <c r="A36"/>
  <c r="K48"/>
  <c r="H48"/>
  <c r="C48"/>
  <c r="B48"/>
  <c r="A48"/>
  <c r="K22"/>
  <c r="H22"/>
  <c r="C22"/>
  <c r="B22"/>
  <c r="A22"/>
  <c r="K44"/>
  <c r="H44"/>
  <c r="C44"/>
  <c r="B44"/>
  <c r="A44"/>
  <c r="K38"/>
  <c r="H38"/>
  <c r="C38"/>
  <c r="B38"/>
  <c r="A38"/>
  <c r="K28"/>
  <c r="C28"/>
  <c r="B28"/>
  <c r="A28"/>
  <c r="K38" i="16"/>
  <c r="H38"/>
  <c r="C38"/>
  <c r="B38"/>
  <c r="A38"/>
  <c r="K15"/>
  <c r="H15"/>
  <c r="C15"/>
  <c r="B15"/>
  <c r="A15"/>
  <c r="K37"/>
  <c r="H37"/>
  <c r="C37"/>
  <c r="B37"/>
  <c r="A37"/>
  <c r="K41"/>
  <c r="H41"/>
  <c r="C41"/>
  <c r="B41"/>
  <c r="A41"/>
  <c r="K34"/>
  <c r="H34"/>
  <c r="C34"/>
  <c r="B34"/>
  <c r="A34"/>
  <c r="K26"/>
  <c r="H26"/>
  <c r="C26"/>
  <c r="B26"/>
  <c r="A26"/>
  <c r="K25"/>
  <c r="H25"/>
  <c r="C25"/>
  <c r="B25"/>
  <c r="A25"/>
  <c r="K20"/>
  <c r="H20"/>
  <c r="C20"/>
  <c r="B20"/>
  <c r="A20"/>
  <c r="K16"/>
  <c r="H16"/>
  <c r="C16"/>
  <c r="B16"/>
  <c r="A16"/>
  <c r="K48"/>
  <c r="H48"/>
  <c r="C48"/>
  <c r="B48"/>
  <c r="A48"/>
  <c r="K35"/>
  <c r="H35"/>
  <c r="C35"/>
  <c r="B35"/>
  <c r="A35"/>
  <c r="K39"/>
  <c r="H39"/>
  <c r="C39"/>
  <c r="B39"/>
  <c r="A39"/>
  <c r="K36"/>
  <c r="H36"/>
  <c r="C36"/>
  <c r="B36"/>
  <c r="A36"/>
  <c r="K43"/>
  <c r="H43"/>
  <c r="C43"/>
  <c r="B43"/>
  <c r="A43"/>
  <c r="K19"/>
  <c r="H19"/>
  <c r="C19"/>
  <c r="B19"/>
  <c r="A19"/>
  <c r="K30"/>
  <c r="H30"/>
  <c r="C30"/>
  <c r="B30"/>
  <c r="A30"/>
  <c r="K21"/>
  <c r="H21"/>
  <c r="C21"/>
  <c r="B21"/>
  <c r="A21"/>
  <c r="K47"/>
  <c r="H47"/>
  <c r="C47"/>
  <c r="B47"/>
  <c r="A47"/>
  <c r="K27"/>
  <c r="H27"/>
  <c r="C27"/>
  <c r="B27"/>
  <c r="A27"/>
  <c r="K17"/>
  <c r="H17"/>
  <c r="C17"/>
  <c r="B17"/>
  <c r="A17"/>
  <c r="K28"/>
  <c r="H28"/>
  <c r="C28"/>
  <c r="B28"/>
  <c r="A28"/>
  <c r="K33"/>
  <c r="H33"/>
  <c r="C33"/>
  <c r="B33"/>
  <c r="A33"/>
  <c r="K46"/>
  <c r="H46"/>
  <c r="C46"/>
  <c r="B46"/>
  <c r="A46"/>
  <c r="K31"/>
  <c r="H31"/>
  <c r="C31"/>
  <c r="B31"/>
  <c r="A31"/>
  <c r="K45"/>
  <c r="H45"/>
  <c r="C45"/>
  <c r="B45"/>
  <c r="A45"/>
  <c r="K22"/>
  <c r="H22"/>
  <c r="C22"/>
  <c r="B22"/>
  <c r="A22"/>
  <c r="K32"/>
  <c r="H32"/>
  <c r="C32"/>
  <c r="B32"/>
  <c r="A32"/>
  <c r="K44"/>
  <c r="H44"/>
  <c r="C44"/>
  <c r="B44"/>
  <c r="A44"/>
  <c r="K23"/>
  <c r="H23"/>
  <c r="C23"/>
  <c r="B23"/>
  <c r="A23"/>
  <c r="K42"/>
  <c r="H42"/>
  <c r="C42"/>
  <c r="B42"/>
  <c r="A42"/>
  <c r="K24"/>
  <c r="H24"/>
  <c r="C24"/>
  <c r="B24"/>
  <c r="A24"/>
  <c r="K29"/>
  <c r="H29"/>
  <c r="C29"/>
  <c r="B29"/>
  <c r="A29"/>
  <c r="K18"/>
  <c r="H18"/>
  <c r="C18"/>
  <c r="B18"/>
  <c r="A18"/>
  <c r="K40"/>
  <c r="H40"/>
  <c r="C40"/>
  <c r="B40"/>
  <c r="A40"/>
  <c r="K30" i="15"/>
  <c r="H30"/>
  <c r="C30"/>
  <c r="B30"/>
  <c r="A30"/>
  <c r="K29"/>
  <c r="H29"/>
  <c r="C29"/>
  <c r="B29"/>
  <c r="A29"/>
  <c r="K28"/>
  <c r="H28"/>
  <c r="C28"/>
  <c r="B28"/>
  <c r="A28"/>
  <c r="K27"/>
  <c r="H27"/>
  <c r="C27"/>
  <c r="B27"/>
  <c r="A27"/>
  <c r="K26"/>
  <c r="H26"/>
  <c r="C26"/>
  <c r="B26"/>
  <c r="A26"/>
  <c r="K25"/>
  <c r="H25"/>
  <c r="C25"/>
  <c r="B25"/>
  <c r="A25"/>
  <c r="K24"/>
  <c r="H24"/>
  <c r="C24"/>
  <c r="B24"/>
  <c r="A24"/>
  <c r="K23"/>
  <c r="H23"/>
  <c r="C23"/>
  <c r="B23"/>
  <c r="A23"/>
  <c r="K22"/>
  <c r="H22"/>
  <c r="C22"/>
  <c r="B22"/>
  <c r="A22"/>
  <c r="K21"/>
  <c r="H21"/>
  <c r="C21"/>
  <c r="B21"/>
  <c r="A21"/>
  <c r="K20"/>
  <c r="H20"/>
  <c r="C20"/>
  <c r="B20"/>
  <c r="A20"/>
  <c r="K19"/>
  <c r="H19"/>
  <c r="C19"/>
  <c r="B19"/>
  <c r="A19"/>
  <c r="K18"/>
  <c r="H18"/>
  <c r="C18"/>
  <c r="B18"/>
  <c r="A18"/>
  <c r="K17"/>
  <c r="H17"/>
  <c r="C17"/>
  <c r="B17"/>
  <c r="A17"/>
  <c r="K16"/>
  <c r="H16"/>
  <c r="C16"/>
  <c r="B16"/>
  <c r="A16"/>
  <c r="K15"/>
  <c r="H15"/>
  <c r="C15"/>
  <c r="B15"/>
  <c r="A15"/>
  <c r="K15" i="14"/>
  <c r="H15"/>
  <c r="B15"/>
  <c r="A15"/>
  <c r="K16"/>
  <c r="H16"/>
  <c r="B16"/>
  <c r="A16"/>
  <c r="B16" i="10" l="1"/>
  <c r="B15"/>
  <c r="C16"/>
  <c r="C15"/>
  <c r="H16"/>
  <c r="H15"/>
  <c r="A16"/>
  <c r="A15"/>
  <c r="K15"/>
  <c r="K16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<sst xmlns="http://schemas.openxmlformats.org/spreadsheetml/2006/main" count="909" uniqueCount="399">
  <si>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</si>
  <si>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</si>
  <si>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</si>
  <si>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</si>
  <si>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</si>
  <si>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</si>
  <si>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</si>
  <si>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</si>
  <si>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</si>
  <si>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</si>
  <si>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</si>
  <si>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</si>
  <si>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</si>
  <si>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</si>
  <si>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</si>
  <si>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</si>
  <si>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</si>
  <si>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</si>
  <si>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</si>
  <si>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</si>
  <si>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</si>
  <si>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</si>
  <si>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</si>
  <si>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</si>
  <si>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</si>
  <si>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</si>
  <si>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</si>
  <si>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</si>
  <si>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информатика</t>
  </si>
  <si>
    <t>Хватова</t>
  </si>
  <si>
    <t>Дарья</t>
  </si>
  <si>
    <t>Александровна</t>
  </si>
  <si>
    <t>10А</t>
  </si>
  <si>
    <t>Александр</t>
  </si>
  <si>
    <t>Сергеевич</t>
  </si>
  <si>
    <t>Басов</t>
  </si>
  <si>
    <t>11А</t>
  </si>
  <si>
    <t>Поликашов</t>
  </si>
  <si>
    <t>Артемий</t>
  </si>
  <si>
    <t>Юрьевич</t>
  </si>
  <si>
    <t>Жогин</t>
  </si>
  <si>
    <t>Максим</t>
  </si>
  <si>
    <t>Эдуардович</t>
  </si>
  <si>
    <t>9А</t>
  </si>
  <si>
    <t>Паланов</t>
  </si>
  <si>
    <t>Виктор</t>
  </si>
  <si>
    <t>Владимирович</t>
  </si>
  <si>
    <t>Степанчук</t>
  </si>
  <si>
    <t>Дмитрий</t>
  </si>
  <si>
    <t>Церкуник</t>
  </si>
  <si>
    <t>Илья</t>
  </si>
  <si>
    <t>Васильевич</t>
  </si>
  <si>
    <t>Коротеев</t>
  </si>
  <si>
    <t>Егор</t>
  </si>
  <si>
    <t>Николаевич</t>
  </si>
  <si>
    <t>9Б</t>
  </si>
  <si>
    <t>Роман</t>
  </si>
  <si>
    <t>Дмитриевич</t>
  </si>
  <si>
    <t>9В</t>
  </si>
  <si>
    <t>Беляков</t>
  </si>
  <si>
    <t>Евгений</t>
  </si>
  <si>
    <t>Романович</t>
  </si>
  <si>
    <t>Вашкин</t>
  </si>
  <si>
    <t>Станислав</t>
  </si>
  <si>
    <t>Александрович</t>
  </si>
  <si>
    <t>Демян</t>
  </si>
  <si>
    <t>Алексей</t>
  </si>
  <si>
    <t>Сенин</t>
  </si>
  <si>
    <t>Баруздина</t>
  </si>
  <si>
    <t>Дмитриевна</t>
  </si>
  <si>
    <t>9Г</t>
  </si>
  <si>
    <t>Кротов</t>
  </si>
  <si>
    <t>Андрей</t>
  </si>
  <si>
    <t>Ульянова</t>
  </si>
  <si>
    <t>Марина</t>
  </si>
  <si>
    <t>Власов</t>
  </si>
  <si>
    <t>Семен</t>
  </si>
  <si>
    <t>Киселев</t>
  </si>
  <si>
    <t>Данил</t>
  </si>
  <si>
    <t>Евгеньевич</t>
  </si>
  <si>
    <t>Чуркин</t>
  </si>
  <si>
    <t>Даниил</t>
  </si>
  <si>
    <t>Яковленко</t>
  </si>
  <si>
    <t>София</t>
  </si>
  <si>
    <t>Сергеевна</t>
  </si>
  <si>
    <t>9Д</t>
  </si>
  <si>
    <t>Виктория</t>
  </si>
  <si>
    <t>Андреевна</t>
  </si>
  <si>
    <t>Бараева</t>
  </si>
  <si>
    <t>6Б</t>
  </si>
  <si>
    <t>Сахарова</t>
  </si>
  <si>
    <t>Кристина</t>
  </si>
  <si>
    <t>Антоновна</t>
  </si>
  <si>
    <t>Серова</t>
  </si>
  <si>
    <t>Ксения</t>
  </si>
  <si>
    <t>Павловна</t>
  </si>
  <si>
    <t>Сорокин</t>
  </si>
  <si>
    <t>Антонович</t>
  </si>
  <si>
    <t>Барышева</t>
  </si>
  <si>
    <t>Карина</t>
  </si>
  <si>
    <t>6В</t>
  </si>
  <si>
    <t>Николай</t>
  </si>
  <si>
    <t>Максимович</t>
  </si>
  <si>
    <t>Иванова</t>
  </si>
  <si>
    <t>Софья</t>
  </si>
  <si>
    <t>Пономарева</t>
  </si>
  <si>
    <t>Александра</t>
  </si>
  <si>
    <t>Валерьевна</t>
  </si>
  <si>
    <t>Смелкова</t>
  </si>
  <si>
    <t>Ирина</t>
  </si>
  <si>
    <t>Тюшина</t>
  </si>
  <si>
    <t>Ульяна</t>
  </si>
  <si>
    <t>Фокина</t>
  </si>
  <si>
    <t>Валентина</t>
  </si>
  <si>
    <t>Алексеевна</t>
  </si>
  <si>
    <t>Фокичева</t>
  </si>
  <si>
    <t>Николаевна</t>
  </si>
  <si>
    <t>Яблоков</t>
  </si>
  <si>
    <t>Степан</t>
  </si>
  <si>
    <t>Дегтярева</t>
  </si>
  <si>
    <t>Эльвира</t>
  </si>
  <si>
    <t>Ахмаджоновна</t>
  </si>
  <si>
    <t>6Г</t>
  </si>
  <si>
    <t>Кирсанова</t>
  </si>
  <si>
    <t>Назаров</t>
  </si>
  <si>
    <t>Матвей</t>
  </si>
  <si>
    <t>Орлова</t>
  </si>
  <si>
    <t>Оксана</t>
  </si>
  <si>
    <t>Паникоровский</t>
  </si>
  <si>
    <t>Андреевич</t>
  </si>
  <si>
    <t>Протасов</t>
  </si>
  <si>
    <t>Саричев</t>
  </si>
  <si>
    <t>Алексеевич</t>
  </si>
  <si>
    <t>Северова</t>
  </si>
  <si>
    <t>Ольга</t>
  </si>
  <si>
    <t>Гузь</t>
  </si>
  <si>
    <t>Никита</t>
  </si>
  <si>
    <t>Валерьевич</t>
  </si>
  <si>
    <t>8А</t>
  </si>
  <si>
    <t>Елесина</t>
  </si>
  <si>
    <t>Олеговна</t>
  </si>
  <si>
    <t>Зяблова</t>
  </si>
  <si>
    <t xml:space="preserve">Елизавета </t>
  </si>
  <si>
    <t>Коновалов</t>
  </si>
  <si>
    <t>Кирилл</t>
  </si>
  <si>
    <t>Королева</t>
  </si>
  <si>
    <t>Денисовна</t>
  </si>
  <si>
    <t>Куркова</t>
  </si>
  <si>
    <t>Анастасия</t>
  </si>
  <si>
    <t>Евгеньевна</t>
  </si>
  <si>
    <t>Малков</t>
  </si>
  <si>
    <t>Павел</t>
  </si>
  <si>
    <t>Маскалев</t>
  </si>
  <si>
    <t>Иван</t>
  </si>
  <si>
    <t>Игоревич</t>
  </si>
  <si>
    <t>Мохнатов</t>
  </si>
  <si>
    <t>Плотникова</t>
  </si>
  <si>
    <t xml:space="preserve">Пупин </t>
  </si>
  <si>
    <t>Рекус</t>
  </si>
  <si>
    <t>Антон</t>
  </si>
  <si>
    <t>Ильич</t>
  </si>
  <si>
    <t>Сотов</t>
  </si>
  <si>
    <t>Торбин</t>
  </si>
  <si>
    <t>Илхомжон</t>
  </si>
  <si>
    <t>Икболжонович</t>
  </si>
  <si>
    <t>Чистов</t>
  </si>
  <si>
    <t>Артемович</t>
  </si>
  <si>
    <t>Шабанов</t>
  </si>
  <si>
    <t>Ющенко</t>
  </si>
  <si>
    <t>Денис</t>
  </si>
  <si>
    <t>Кириллович</t>
  </si>
  <si>
    <t>Арсений</t>
  </si>
  <si>
    <t>Варенцов</t>
  </si>
  <si>
    <t>8Б</t>
  </si>
  <si>
    <t>Воробьева</t>
  </si>
  <si>
    <t>Мария</t>
  </si>
  <si>
    <t>Кочуров</t>
  </si>
  <si>
    <t>Нетленнов</t>
  </si>
  <si>
    <t>Тимофей</t>
  </si>
  <si>
    <t>Павлов</t>
  </si>
  <si>
    <t>Поваров</t>
  </si>
  <si>
    <t>Михайлович</t>
  </si>
  <si>
    <t>Пушкарев</t>
  </si>
  <si>
    <t>Денисович</t>
  </si>
  <si>
    <t>8В</t>
  </si>
  <si>
    <t>Шитов</t>
  </si>
  <si>
    <t>Михаил</t>
  </si>
  <si>
    <t>Иванович</t>
  </si>
  <si>
    <t>Щербакова</t>
  </si>
  <si>
    <t>Амросов</t>
  </si>
  <si>
    <t>8Г</t>
  </si>
  <si>
    <t>Коковина</t>
  </si>
  <si>
    <t>Игоревна</t>
  </si>
  <si>
    <t>Контиевский</t>
  </si>
  <si>
    <t>Устинов</t>
  </si>
  <si>
    <t>Бушманова</t>
  </si>
  <si>
    <t>Таисия</t>
  </si>
  <si>
    <t>Федоровна</t>
  </si>
  <si>
    <t>7А</t>
  </si>
  <si>
    <t>Буровский</t>
  </si>
  <si>
    <t>Жучкова</t>
  </si>
  <si>
    <t>Арина</t>
  </si>
  <si>
    <t>Вячеславовна</t>
  </si>
  <si>
    <t>Иванов</t>
  </si>
  <si>
    <t>Малиновский</t>
  </si>
  <si>
    <t>Мельников</t>
  </si>
  <si>
    <t>Ярослав</t>
  </si>
  <si>
    <t>Никитинская</t>
  </si>
  <si>
    <t>Максимовна</t>
  </si>
  <si>
    <t>Полина</t>
  </si>
  <si>
    <t>Пшеничникова</t>
  </si>
  <si>
    <t>Алина</t>
  </si>
  <si>
    <t>Рябчикова</t>
  </si>
  <si>
    <t>Сурков</t>
  </si>
  <si>
    <t>Тарапатина</t>
  </si>
  <si>
    <t>Алеся</t>
  </si>
  <si>
    <t>Тимин</t>
  </si>
  <si>
    <t>Артем</t>
  </si>
  <si>
    <t>Анатольевич</t>
  </si>
  <si>
    <t>Афанасьев</t>
  </si>
  <si>
    <t>7Б</t>
  </si>
  <si>
    <t>Соколова</t>
  </si>
  <si>
    <t>Анатольевна</t>
  </si>
  <si>
    <t>Агафонов</t>
  </si>
  <si>
    <t>Макар</t>
  </si>
  <si>
    <t>7В</t>
  </si>
  <si>
    <t>Бадин</t>
  </si>
  <si>
    <t>Вячеславович</t>
  </si>
  <si>
    <t>Буров</t>
  </si>
  <si>
    <t>Дмитриева</t>
  </si>
  <si>
    <t>Диана</t>
  </si>
  <si>
    <t>Изюмова</t>
  </si>
  <si>
    <t>Валерия</t>
  </si>
  <si>
    <t>Разумовский</t>
  </si>
  <si>
    <t>Геннадьевич</t>
  </si>
  <si>
    <t>Арефьева</t>
  </si>
  <si>
    <t>7Г</t>
  </si>
  <si>
    <t>Волков</t>
  </si>
  <si>
    <t>Савелий</t>
  </si>
  <si>
    <t>Ганин</t>
  </si>
  <si>
    <t>Добрынин</t>
  </si>
  <si>
    <t>Константин</t>
  </si>
  <si>
    <t>Дурягин</t>
  </si>
  <si>
    <t>Вероника</t>
  </si>
  <si>
    <t>Каганер</t>
  </si>
  <si>
    <t>Артуровна</t>
  </si>
  <si>
    <t>Костенко</t>
  </si>
  <si>
    <t>Кулакова</t>
  </si>
  <si>
    <t>Ася</t>
  </si>
  <si>
    <t>Никитин</t>
  </si>
  <si>
    <t>Петров</t>
  </si>
  <si>
    <t>Филичева</t>
  </si>
  <si>
    <t>Шарагина</t>
  </si>
  <si>
    <t>Балабошко</t>
  </si>
  <si>
    <t>Дамир</t>
  </si>
  <si>
    <t>Альбертович</t>
  </si>
  <si>
    <t>5Б</t>
  </si>
  <si>
    <t>5В</t>
  </si>
  <si>
    <t>Мартынов</t>
  </si>
  <si>
    <t>Константи</t>
  </si>
  <si>
    <t>Соловьев</t>
  </si>
  <si>
    <t>5Г</t>
  </si>
  <si>
    <t>Спиридонов</t>
  </si>
  <si>
    <t>5К</t>
  </si>
  <si>
    <t>Вячеслав</t>
  </si>
  <si>
    <t>Хазов</t>
  </si>
  <si>
    <t>Ермилов</t>
  </si>
  <si>
    <t>Елизар</t>
  </si>
  <si>
    <t>Лыткина</t>
  </si>
  <si>
    <t>sin24510/edu353151/5/7r356</t>
  </si>
  <si>
    <t>sin24510/edu353151/5/483r3</t>
  </si>
  <si>
    <t>sin24510/edu353151/5/49z6w</t>
  </si>
  <si>
    <t>sin24510/edu353151/5/7gvq2</t>
  </si>
  <si>
    <t>sin24510/edu353151/5/4wgw2</t>
  </si>
  <si>
    <t>sin24510/edu353151/5/75zvg</t>
  </si>
  <si>
    <t>sin24510/edu353151/5/7vg55</t>
  </si>
  <si>
    <t>sin24510/edu353151/5/736rq</t>
  </si>
  <si>
    <t>sin24610/edu353151/6/49zw3</t>
  </si>
  <si>
    <t>sin24610/edu353151/6/7gv6g</t>
  </si>
  <si>
    <t>sin24610/edu353151/6/4wg9v</t>
  </si>
  <si>
    <t>sin24610/edu353151/6/75z35</t>
  </si>
  <si>
    <t>sin24610/edu353151/6/7vgqr</t>
  </si>
  <si>
    <t>sin24610/edu353151/6/7368z</t>
  </si>
  <si>
    <t>sin24610/edu353151/6/4qgq8</t>
  </si>
  <si>
    <t>sin24610/edu353151/6/4z393</t>
  </si>
  <si>
    <t>sin24610/edu353151/6/72w99</t>
  </si>
  <si>
    <t>sin24610/edu353151/6/46zz4</t>
  </si>
  <si>
    <t>sin24610/edu353151/6/7r2g7</t>
  </si>
  <si>
    <t>sin24610/edu353151/6/48wr7</t>
  </si>
  <si>
    <t>sin24610/edu353151/6/49934</t>
  </si>
  <si>
    <t>sin24610/edu353151/6/7g2g4</t>
  </si>
  <si>
    <t>sin24610/edu353151/6/4w6v7</t>
  </si>
  <si>
    <t>sin24610/edu353151/6/75654</t>
  </si>
  <si>
    <t>sin24610/edu353151/6/7v8r7</t>
  </si>
  <si>
    <t>sin24610/edu353151/6/73gz7</t>
  </si>
  <si>
    <t>sin24610/edu353151/6/4zw37</t>
  </si>
  <si>
    <t>sin24610/edu353151/6/72594</t>
  </si>
  <si>
    <t>sin24610/edu353151/6/46gz7</t>
  </si>
  <si>
    <t>sin24710/edu353151/7/49z3w</t>
  </si>
  <si>
    <t>sin24710/edu353151/7/7gvg2</t>
  </si>
  <si>
    <t>sin24710/edu353151/7/4wg82</t>
  </si>
  <si>
    <t>sin24710/edu353151/7/75zqg</t>
  </si>
  <si>
    <t>sin24710/edu353151/7/7vg95</t>
  </si>
  <si>
    <t>sin24710/edu353151/7/736qq</t>
  </si>
  <si>
    <t>sin24710/edu353151/7/4qg3z</t>
  </si>
  <si>
    <t>sin24710/edu353151/7/4z3qz</t>
  </si>
  <si>
    <t>sin24710/edu353151/7/72wr3</t>
  </si>
  <si>
    <t>sin24710/edu353151/7/468q3</t>
  </si>
  <si>
    <t>sin24710/edu353151/7/7r3v6</t>
  </si>
  <si>
    <t>sin24710/edu353151/7/483q3</t>
  </si>
  <si>
    <t>sin24710/edu353151/7/49zqw</t>
  </si>
  <si>
    <t>sin24710/edu353151/7/7gvz2</t>
  </si>
  <si>
    <t>sin24710/edu353151/7/758z4</t>
  </si>
  <si>
    <t>sin24710/edu353151/7/7vvq7</t>
  </si>
  <si>
    <t>sin24710/edu353151/7/736g4</t>
  </si>
  <si>
    <t>sin24710/edu353151/7/4qgw4</t>
  </si>
  <si>
    <t>sin24710/edu353151/7/4z3v7</t>
  </si>
  <si>
    <t>sin24710/edu353151/7/72w84</t>
  </si>
  <si>
    <t>sin24710/edu353151/7/468q4</t>
  </si>
  <si>
    <t>sin24710/edu353151/7/7r3z4</t>
  </si>
  <si>
    <t>sin24710/edu353151/7/48397</t>
  </si>
  <si>
    <t>sin24710/edu353151/7/49z87</t>
  </si>
  <si>
    <t>sin24710/edu353151/7/7gv94</t>
  </si>
  <si>
    <t>sin24710/edu353151/7/4wg54</t>
  </si>
  <si>
    <t>sin24710/edu353151/7/75zz4</t>
  </si>
  <si>
    <t>sin24710/edu353151/7/7vgq4</t>
  </si>
  <si>
    <t>sin24710/edu353151/7/373g7</t>
  </si>
  <si>
    <t>sin24710/edu353151/7/z4qw4</t>
  </si>
  <si>
    <t>sin24710/edu353151/7/64zv4</t>
  </si>
  <si>
    <t>sin24710/edu353151/7/37287</t>
  </si>
  <si>
    <t>sin24710/edu353151/7/z7rz7</t>
  </si>
  <si>
    <t>sin24810/edu353151/8/736qq</t>
  </si>
  <si>
    <t>sin24810/edu353151/8/4qg3z</t>
  </si>
  <si>
    <t>sin24810/edu353151/8/4z3qz</t>
  </si>
  <si>
    <t>sin24810/edu353151/8/72wr3</t>
  </si>
  <si>
    <t>sin24810/edu353151/8/468q3</t>
  </si>
  <si>
    <t>sin24810/edu353151/8/7r3v6</t>
  </si>
  <si>
    <t>sin24810/edu353151/8/483q3</t>
  </si>
  <si>
    <t>sin24810/edu353151/8/49zqw</t>
  </si>
  <si>
    <t>sin24810/edu353151/8/7gvz2</t>
  </si>
  <si>
    <t>sin24810/edu353151/8/4wgv2</t>
  </si>
  <si>
    <t>sin24810/edu353151/8/75z2g</t>
  </si>
  <si>
    <t>sin24810/edu353151/8/7vgz5</t>
  </si>
  <si>
    <t>sin24810/edu353151/8/7369q</t>
  </si>
  <si>
    <t>sin24810/edu353151/8/4qgzz</t>
  </si>
  <si>
    <t>sin24810/edu353151/8/4z3gz</t>
  </si>
  <si>
    <t>sin24810/edu353151/8/72wg3</t>
  </si>
  <si>
    <t>sin24810/edu353151/8/46823</t>
  </si>
  <si>
    <t>sin24810/edu353151/8/7r3z6</t>
  </si>
  <si>
    <t>sin24810/edu353151/8/48323</t>
  </si>
  <si>
    <t>sin24810/edu353151/8/49z2w</t>
  </si>
  <si>
    <t>sin24810/edu353151/8/7gv52</t>
  </si>
  <si>
    <t>sin24810/edu353151/8/4wgq2</t>
  </si>
  <si>
    <t>sin24810/edu353151/8/75z5g</t>
  </si>
  <si>
    <t>sin24810/edu353151/8/7vg25</t>
  </si>
  <si>
    <t>sin24810/edu353151/8/7362q</t>
  </si>
  <si>
    <t>sin24810/edu353151/8/4qg5z</t>
  </si>
  <si>
    <t>sin24810/edu353151/8/4z3zz</t>
  </si>
  <si>
    <t>sin24810/edu353151/8/72w63</t>
  </si>
  <si>
    <t>sin24810/edu353151/8/468w3</t>
  </si>
  <si>
    <t>sin24810/edu353151/8/7r3w6</t>
  </si>
  <si>
    <t>sin24810/edu353151/8/48393</t>
  </si>
  <si>
    <t>sin24810/edu353151/8/49zvw</t>
  </si>
  <si>
    <t>sin24810/edu353151/8/7gvr2</t>
  </si>
  <si>
    <t>sin24810/edu353151/8/4wg32</t>
  </si>
  <si>
    <t>sin24910/edu353151/9/7vg35</t>
  </si>
  <si>
    <t>sin24910/edu353151/9/7365q</t>
  </si>
  <si>
    <t>sin24910/edu353151/9/4qgvz</t>
  </si>
  <si>
    <t>sin24910/edu353151/9/4z3vz</t>
  </si>
  <si>
    <t>sin24910/edu353151/9/72wv3</t>
  </si>
  <si>
    <t>sin24910/edu353151/9/7r356</t>
  </si>
  <si>
    <t>sin24910/edu353151/9/483r3</t>
  </si>
  <si>
    <t>sin24910/edu353151/9/49z6w</t>
  </si>
  <si>
    <t>sin24910/edu353151/9/7gvq2</t>
  </si>
  <si>
    <t>sin24910/edu353151/9/4wgw2</t>
  </si>
  <si>
    <t>sin24910/edu353151/9/75zvg</t>
  </si>
  <si>
    <t>sin24910/edu353151/9/7vg55</t>
  </si>
  <si>
    <t>sin24910/edu353151/9/736rq</t>
  </si>
  <si>
    <t>sin24910/edu353151/9/4qg9z</t>
  </si>
  <si>
    <t>sin24910/edu353151/9/4z38z</t>
  </si>
  <si>
    <t>sin24910/edu353151/9/72w83</t>
  </si>
  <si>
    <t>sin241010/edu353151/10/75qz7</t>
  </si>
  <si>
    <t>sin241010/edu353151/10/7v9q4</t>
  </si>
  <si>
    <t>sin241110/edu353151/11/72g84</t>
  </si>
  <si>
    <t>sin241110/edu353151/11/462q4</t>
  </si>
  <si>
    <t xml:space="preserve">Лебедева </t>
  </si>
  <si>
    <t>sin24710/edu353151/7/7rwz4</t>
  </si>
  <si>
    <t>Павлюк</t>
  </si>
  <si>
    <t xml:space="preserve">Серов </t>
  </si>
  <si>
    <t>Владимир</t>
  </si>
  <si>
    <t>Фомин</t>
  </si>
  <si>
    <t>sin24510/edu353151/5/4qg9z</t>
  </si>
  <si>
    <t>sin24510/edu353151/5/4z38z</t>
  </si>
  <si>
    <t>sin24510/edu353151/5/72w83</t>
  </si>
  <si>
    <t>Зуев</t>
  </si>
  <si>
    <t>Константинович</t>
  </si>
  <si>
    <t>Ануфриев</t>
  </si>
  <si>
    <t>Арюкова</t>
  </si>
  <si>
    <t xml:space="preserve">
sin24710/edu353151/7/4wgv2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</si>
</sst>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33" borderId="12" xfId="0" applyFont="1" applyFill="1" applyBorder="1" applyAlignment="1">
      <alignment horizontal="center"/>
    </xf>
    <xf numFmtId="0" fontId="18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4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0" fillId="33" borderId="12" xfId="0" applyFill="1" applyBorder="1" applyAlignment="1">
      <alignment horizontal="left"/>
    </xf>
    <xf numFmtId="0" fontId="26" fillId="0" borderId="13" xfId="0" applyFont="1" applyBorder="1" applyAlignment="1">
      <alignment horizontal="left" vertical="top"/>
    </xf>
    <xf numFmtId="0" fontId="26" fillId="0" borderId="0" xfId="0" applyFont="1" applyBorder="1" applyAlignment="1">
      <alignment horizontal="left" vertical="top"/>
    </xf>
    <xf numFmtId="0" fontId="2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C49"/>
  <sheetViews>
    <sheetView zoomScale="70" zoomScaleNormal="70" workbookViewId="0">
      <selection activeCell="A9" sqref="A9"/>
    </sheetView>
  </sheetViews>
  <sheetFormatPr defaultRowHeight="14.5"/>
  <cols>
    <col min="1" max="1" width="11" bestFit="1" customWidth="1"/>
    <col min="2" max="2" width="10.1796875" customWidth="1"/>
    <col min="3" max="3" width="12.453125" customWidth="1"/>
  </cols>
  <sheetData>
    <row r="8" spans="1:3">
      <c r="A8" t="s">
        <v>19</v>
      </c>
      <c r="B8" t="s">
        <v>23</v>
      </c>
      <c r="C8" t="s">
        <v>4</v>
      </c>
    </row>
    <row r="9" spans="1:3">
      <c r="A9">
        <v>4</v>
      </c>
      <c r="B9">
        <v>1</v>
      </c>
      <c r="C9" t="s">
        <v>24</v>
      </c>
    </row>
    <row r="10" spans="1:3">
      <c r="A10">
        <v>5</v>
      </c>
      <c r="B10">
        <v>2</v>
      </c>
      <c r="C10" t="s">
        <v>25</v>
      </c>
    </row>
    <row r="11" spans="1:3">
      <c r="A11">
        <v>6</v>
      </c>
      <c r="B11">
        <v>3</v>
      </c>
      <c r="C11" t="s">
        <v>26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0"/>
  <sheetViews>
    <sheetView topLeftCell="C13" zoomScale="90" zoomScaleNormal="90" zoomScaleSheetLayoutView="110" workbookViewId="0">
      <selection activeCell="M22" sqref="M22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29.1796875" customWidth="1"/>
    <col min="5" max="7" width="16.81640625" style="37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31"/>
      <c r="F2" s="31"/>
      <c r="G2" s="31"/>
      <c r="H2" s="19"/>
      <c r="I2" s="28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5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>$I$5</f>
        <v>информатика</v>
      </c>
      <c r="B15" s="7">
        <f>$A$3</f>
        <v>2</v>
      </c>
      <c r="C15" s="13">
        <f>ROW(B15)-14</f>
        <v>1</v>
      </c>
      <c r="D15" s="25" t="s">
        <v>276</v>
      </c>
      <c r="E15" s="35" t="s">
        <v>266</v>
      </c>
      <c r="F15" s="35" t="s">
        <v>267</v>
      </c>
      <c r="G15" s="35" t="s">
        <v>79</v>
      </c>
      <c r="H15" s="25">
        <f>$I$7</f>
        <v>5</v>
      </c>
      <c r="I15" s="54" t="s">
        <v>256</v>
      </c>
      <c r="J15" s="25">
        <v>52</v>
      </c>
      <c r="K15" s="22">
        <f>J15/$F$12</f>
        <v>0.104</v>
      </c>
      <c r="L15" s="25" t="s">
        <v>26</v>
      </c>
    </row>
    <row r="16" spans="1:26" ht="28">
      <c r="A16" s="7" t="str">
        <f>$I$5</f>
        <v>информатика</v>
      </c>
      <c r="B16" s="7">
        <f>$A$3</f>
        <v>2</v>
      </c>
      <c r="C16" s="13">
        <f>ROW(B16)-14</f>
        <v>2</v>
      </c>
      <c r="D16" s="45" t="s">
        <v>392</v>
      </c>
      <c r="E16" s="35" t="s">
        <v>388</v>
      </c>
      <c r="F16" s="35" t="s">
        <v>389</v>
      </c>
      <c r="G16" s="35" t="s">
        <v>64</v>
      </c>
      <c r="H16" s="25">
        <f>$I$7</f>
        <v>5</v>
      </c>
      <c r="I16" s="25" t="s">
        <v>257</v>
      </c>
      <c r="J16" s="25">
        <v>45</v>
      </c>
      <c r="K16" s="22">
        <f>J16/$F$12</f>
        <v>0.09</v>
      </c>
      <c r="L16" s="25" t="s">
        <v>26</v>
      </c>
    </row>
    <row r="17" spans="1:12" ht="28">
      <c r="A17" s="7" t="str">
        <f>$I$5</f>
        <v>информатика</v>
      </c>
      <c r="B17" s="7">
        <f>$A$3</f>
        <v>2</v>
      </c>
      <c r="C17" s="13">
        <f>ROW(B17)-14</f>
        <v>3</v>
      </c>
      <c r="D17" s="45" t="s">
        <v>393</v>
      </c>
      <c r="E17" s="35" t="s">
        <v>390</v>
      </c>
      <c r="F17" s="35" t="s">
        <v>238</v>
      </c>
      <c r="G17" s="35" t="s">
        <v>187</v>
      </c>
      <c r="H17" s="25">
        <f>$I$7</f>
        <v>5</v>
      </c>
      <c r="I17" s="25" t="s">
        <v>257</v>
      </c>
      <c r="J17" s="25">
        <v>40</v>
      </c>
      <c r="K17" s="22">
        <f>J17/$F$12</f>
        <v>0.08</v>
      </c>
      <c r="L17" s="25" t="s">
        <v>26</v>
      </c>
    </row>
    <row r="18" spans="1:12" ht="28">
      <c r="A18" s="7" t="str">
        <f>$I$5</f>
        <v>информатика</v>
      </c>
      <c r="B18" s="7">
        <f>$A$3</f>
        <v>2</v>
      </c>
      <c r="C18" s="13">
        <f>ROW(B18)-14</f>
        <v>4</v>
      </c>
      <c r="D18" s="25" t="s">
        <v>272</v>
      </c>
      <c r="E18" s="35" t="s">
        <v>260</v>
      </c>
      <c r="F18" s="35" t="s">
        <v>76</v>
      </c>
      <c r="G18" s="35" t="s">
        <v>79</v>
      </c>
      <c r="H18" s="25">
        <f>$I$7</f>
        <v>5</v>
      </c>
      <c r="I18" s="25" t="s">
        <v>261</v>
      </c>
      <c r="J18" s="25">
        <v>24</v>
      </c>
      <c r="K18" s="22">
        <f>J18/$F$12</f>
        <v>4.8000000000000001E-2</v>
      </c>
      <c r="L18" s="25" t="s">
        <v>26</v>
      </c>
    </row>
    <row r="19" spans="1:12" ht="28">
      <c r="A19" s="7" t="str">
        <f>$I$5</f>
        <v>информатика</v>
      </c>
      <c r="B19" s="7">
        <f>$A$3</f>
        <v>2</v>
      </c>
      <c r="C19" s="13">
        <f>ROW(B19)-14</f>
        <v>5</v>
      </c>
      <c r="D19" s="45" t="s">
        <v>391</v>
      </c>
      <c r="E19" s="35" t="s">
        <v>387</v>
      </c>
      <c r="F19" s="35" t="s">
        <v>144</v>
      </c>
      <c r="G19" s="35" t="s">
        <v>46</v>
      </c>
      <c r="H19" s="25">
        <f>$I$7</f>
        <v>5</v>
      </c>
      <c r="I19" s="25" t="s">
        <v>257</v>
      </c>
      <c r="J19" s="25">
        <v>14</v>
      </c>
      <c r="K19" s="22">
        <f>J19/$F$12</f>
        <v>2.8000000000000001E-2</v>
      </c>
      <c r="L19" s="25" t="s">
        <v>26</v>
      </c>
    </row>
    <row r="20" spans="1:12" ht="28">
      <c r="A20" s="7" t="str">
        <f>$I$5</f>
        <v>информатика</v>
      </c>
      <c r="B20" s="7">
        <f>$A$3</f>
        <v>2</v>
      </c>
      <c r="C20" s="13">
        <f>ROW(B20)-14</f>
        <v>6</v>
      </c>
      <c r="D20" s="25" t="s">
        <v>269</v>
      </c>
      <c r="E20" s="35" t="s">
        <v>253</v>
      </c>
      <c r="F20" s="35" t="s">
        <v>254</v>
      </c>
      <c r="G20" s="35" t="s">
        <v>255</v>
      </c>
      <c r="H20" s="25">
        <f>$I$7</f>
        <v>5</v>
      </c>
      <c r="I20" s="42" t="s">
        <v>256</v>
      </c>
      <c r="J20" s="25">
        <v>6</v>
      </c>
      <c r="K20" s="22">
        <f>J20/$F$12</f>
        <v>1.2E-2</v>
      </c>
      <c r="L20" s="25" t="s">
        <v>26</v>
      </c>
    </row>
    <row r="21" spans="1:12" ht="28">
      <c r="A21" s="7" t="str">
        <f>$I$5</f>
        <v>информатика</v>
      </c>
      <c r="B21" s="7">
        <f>$A$3</f>
        <v>2</v>
      </c>
      <c r="C21" s="13">
        <f>ROW(B21)-14</f>
        <v>7</v>
      </c>
      <c r="D21" s="25" t="s">
        <v>275</v>
      </c>
      <c r="E21" s="35" t="s">
        <v>265</v>
      </c>
      <c r="F21" s="35" t="s">
        <v>136</v>
      </c>
      <c r="G21" s="35" t="s">
        <v>166</v>
      </c>
      <c r="H21" s="25">
        <f>$I$7</f>
        <v>5</v>
      </c>
      <c r="I21" s="25" t="s">
        <v>263</v>
      </c>
      <c r="J21" s="25">
        <v>2</v>
      </c>
      <c r="K21" s="22">
        <f>J21/$F$12</f>
        <v>4.0000000000000001E-3</v>
      </c>
      <c r="L21" s="25" t="s">
        <v>26</v>
      </c>
    </row>
    <row r="22" spans="1:12" ht="28">
      <c r="A22" s="7" t="str">
        <f>$I$5</f>
        <v>информатика</v>
      </c>
      <c r="B22" s="7">
        <f>$A$3</f>
        <v>2</v>
      </c>
      <c r="C22" s="13">
        <f>ROW(B22)-14</f>
        <v>8</v>
      </c>
      <c r="D22" s="25" t="s">
        <v>270</v>
      </c>
      <c r="E22" s="35" t="s">
        <v>59</v>
      </c>
      <c r="F22" s="35" t="s">
        <v>169</v>
      </c>
      <c r="G22" s="35" t="s">
        <v>64</v>
      </c>
      <c r="H22" s="25">
        <f>$I$7</f>
        <v>5</v>
      </c>
      <c r="I22" s="25" t="s">
        <v>256</v>
      </c>
      <c r="J22" s="25">
        <v>0</v>
      </c>
      <c r="K22" s="22">
        <f>J22/$F$12</f>
        <v>0</v>
      </c>
      <c r="L22" s="25" t="s">
        <v>26</v>
      </c>
    </row>
    <row r="23" spans="1:12" ht="28" customHeight="1">
      <c r="A23" s="7" t="str">
        <f>$I$5</f>
        <v>информатика</v>
      </c>
      <c r="B23" s="7">
        <f>$A$3</f>
        <v>2</v>
      </c>
      <c r="C23" s="13">
        <f>ROW(B23)-14</f>
        <v>9</v>
      </c>
      <c r="D23" s="25" t="s">
        <v>271</v>
      </c>
      <c r="E23" s="35" t="s">
        <v>258</v>
      </c>
      <c r="F23" s="35" t="s">
        <v>259</v>
      </c>
      <c r="G23" s="35" t="s">
        <v>64</v>
      </c>
      <c r="H23" s="25">
        <f>$I$7</f>
        <v>5</v>
      </c>
      <c r="I23" s="25" t="s">
        <v>257</v>
      </c>
      <c r="J23" s="25">
        <v>0</v>
      </c>
      <c r="K23" s="22">
        <f>J23/$F$12</f>
        <v>0</v>
      </c>
      <c r="L23" s="25" t="s">
        <v>26</v>
      </c>
    </row>
    <row r="24" spans="1:12" ht="28">
      <c r="A24" s="7" t="str">
        <f>$I$5</f>
        <v>информатика</v>
      </c>
      <c r="B24" s="7">
        <f>$A$3</f>
        <v>2</v>
      </c>
      <c r="C24" s="13">
        <f>ROW(B24)-14</f>
        <v>10</v>
      </c>
      <c r="D24" s="25" t="s">
        <v>273</v>
      </c>
      <c r="E24" s="35" t="s">
        <v>262</v>
      </c>
      <c r="F24" s="35" t="s">
        <v>217</v>
      </c>
      <c r="G24" s="35" t="s">
        <v>61</v>
      </c>
      <c r="H24" s="25">
        <f>$I$7</f>
        <v>5</v>
      </c>
      <c r="I24" s="25" t="s">
        <v>263</v>
      </c>
      <c r="J24" s="25">
        <v>0</v>
      </c>
      <c r="K24" s="22">
        <f>J24/$F$12</f>
        <v>0</v>
      </c>
      <c r="L24" s="25" t="s">
        <v>26</v>
      </c>
    </row>
    <row r="25" spans="1:12" ht="28" customHeight="1">
      <c r="A25" s="7" t="str">
        <f>$I$5</f>
        <v>информатика</v>
      </c>
      <c r="B25" s="7">
        <f>$A$3</f>
        <v>2</v>
      </c>
      <c r="C25" s="13">
        <f>ROW(B25)-14</f>
        <v>11</v>
      </c>
      <c r="D25" s="25" t="s">
        <v>274</v>
      </c>
      <c r="E25" s="35" t="s">
        <v>262</v>
      </c>
      <c r="F25" s="35" t="s">
        <v>264</v>
      </c>
      <c r="G25" s="35" t="s">
        <v>61</v>
      </c>
      <c r="H25" s="25">
        <f>$I$7</f>
        <v>5</v>
      </c>
      <c r="I25" s="25" t="s">
        <v>263</v>
      </c>
      <c r="J25" s="25">
        <v>0</v>
      </c>
      <c r="K25" s="22">
        <f>J25/$F$12</f>
        <v>0</v>
      </c>
      <c r="L25" s="25" t="s">
        <v>26</v>
      </c>
    </row>
    <row r="29" spans="1:12" ht="15.5">
      <c r="D29" s="2"/>
      <c r="E29" s="2"/>
      <c r="F29" s="36"/>
      <c r="G29" s="36"/>
      <c r="H29" s="14"/>
      <c r="J29" s="5"/>
      <c r="K29" s="5"/>
      <c r="L29" s="9"/>
    </row>
    <row r="30" spans="1:12" ht="15.5">
      <c r="D30" s="8" t="s">
        <v>10</v>
      </c>
      <c r="F30" s="38"/>
      <c r="G30" s="39"/>
      <c r="H30" s="11"/>
      <c r="I30" s="30"/>
      <c r="J30" s="11"/>
      <c r="K30" s="21"/>
      <c r="L30" s="10"/>
    </row>
    <row r="31" spans="1:12">
      <c r="D31" s="5"/>
      <c r="E31" s="32"/>
      <c r="F31" s="40" t="s">
        <v>12</v>
      </c>
      <c r="G31" s="46" t="s">
        <v>9</v>
      </c>
      <c r="H31" s="46"/>
      <c r="I31" s="46"/>
      <c r="J31" s="46"/>
      <c r="K31" s="15"/>
      <c r="L31" s="5"/>
    </row>
    <row r="32" spans="1:12" ht="15.5">
      <c r="D32" s="8" t="s">
        <v>11</v>
      </c>
      <c r="F32" s="38"/>
      <c r="G32" s="39"/>
      <c r="H32" s="11"/>
      <c r="I32" s="30"/>
      <c r="J32" s="11"/>
      <c r="K32" s="21"/>
      <c r="L32" s="10"/>
    </row>
    <row r="33" spans="6:11">
      <c r="F33" s="40" t="s">
        <v>12</v>
      </c>
      <c r="G33" s="46" t="s">
        <v>9</v>
      </c>
      <c r="H33" s="46"/>
      <c r="I33" s="46"/>
      <c r="J33" s="46"/>
      <c r="K33" s="15"/>
    </row>
    <row r="34" spans="6:11">
      <c r="F34" s="41"/>
      <c r="G34" s="41"/>
      <c r="H34" s="15"/>
      <c r="I34" s="15"/>
      <c r="J34" s="15"/>
      <c r="K34" s="15"/>
    </row>
    <row r="60" ht="22.5" customHeight="1"/>
  </sheetData>
  <autoFilter ref="A14:L14">
    <sortState ref="A15:L25">
      <sortCondition descending="1" ref="J14"/>
    </sortState>
  </autoFilter>
  <mergeCells count="12">
    <mergeCell ref="G33:J3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1:J31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70"/>
  <sheetViews>
    <sheetView topLeftCell="D10" zoomScaleNormal="100" zoomScaleSheetLayoutView="70" workbookViewId="0">
      <selection activeCell="L16" sqref="L16:L35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35.453125" customWidth="1"/>
    <col min="5" max="7" width="16.81640625" style="37" customWidth="1"/>
    <col min="8" max="8" width="16.54296875" customWidth="1"/>
    <col min="9" max="9" width="14.1796875" style="1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9"/>
      <c r="E2" s="31"/>
      <c r="F2" s="31"/>
      <c r="G2" s="31"/>
      <c r="H2" s="19"/>
      <c r="I2" s="19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6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I10" s="6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I11" s="6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I13" s="6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>$I$5</f>
        <v>информатика</v>
      </c>
      <c r="B15" s="7">
        <f>$A$3</f>
        <v>2</v>
      </c>
      <c r="C15" s="13">
        <f>ROW(B15)-14</f>
        <v>1</v>
      </c>
      <c r="D15" s="25" t="s">
        <v>292</v>
      </c>
      <c r="E15" s="35" t="s">
        <v>124</v>
      </c>
      <c r="F15" s="35" t="s">
        <v>125</v>
      </c>
      <c r="G15" s="35" t="s">
        <v>64</v>
      </c>
      <c r="H15" s="25">
        <f>$I$7</f>
        <v>6</v>
      </c>
      <c r="I15" s="25" t="s">
        <v>122</v>
      </c>
      <c r="J15" s="25">
        <v>313</v>
      </c>
      <c r="K15" s="22">
        <f>J15/$F$12</f>
        <v>0.626</v>
      </c>
      <c r="L15" s="25" t="s">
        <v>24</v>
      </c>
    </row>
    <row r="16" spans="1:26" ht="28">
      <c r="A16" s="7" t="str">
        <f>$I$5</f>
        <v>информатика</v>
      </c>
      <c r="B16" s="7">
        <f>$A$3</f>
        <v>2</v>
      </c>
      <c r="C16" s="13">
        <f>ROW(B16)-14</f>
        <v>2</v>
      </c>
      <c r="D16" s="25" t="s">
        <v>278</v>
      </c>
      <c r="E16" s="35" t="s">
        <v>90</v>
      </c>
      <c r="F16" s="35" t="s">
        <v>91</v>
      </c>
      <c r="G16" s="35" t="s">
        <v>92</v>
      </c>
      <c r="H16" s="25">
        <f>$I$7</f>
        <v>6</v>
      </c>
      <c r="I16" s="42" t="s">
        <v>89</v>
      </c>
      <c r="J16" s="25">
        <v>240</v>
      </c>
      <c r="K16" s="22">
        <f>J16/$F$12</f>
        <v>0.48</v>
      </c>
      <c r="L16" s="25" t="s">
        <v>26</v>
      </c>
    </row>
    <row r="17" spans="1:12" ht="28">
      <c r="A17" s="7" t="str">
        <f>$I$5</f>
        <v>информатика</v>
      </c>
      <c r="B17" s="7">
        <f>$A$3</f>
        <v>2</v>
      </c>
      <c r="C17" s="13">
        <f>ROW(B17)-14</f>
        <v>3</v>
      </c>
      <c r="D17" s="25" t="s">
        <v>290</v>
      </c>
      <c r="E17" s="35" t="s">
        <v>119</v>
      </c>
      <c r="F17" s="35" t="s">
        <v>120</v>
      </c>
      <c r="G17" s="35" t="s">
        <v>121</v>
      </c>
      <c r="H17" s="25">
        <f>$I$7</f>
        <v>6</v>
      </c>
      <c r="I17" s="25" t="s">
        <v>122</v>
      </c>
      <c r="J17" s="25">
        <v>240</v>
      </c>
      <c r="K17" s="22">
        <f>J17/$F$12</f>
        <v>0.48</v>
      </c>
      <c r="L17" s="25" t="s">
        <v>26</v>
      </c>
    </row>
    <row r="18" spans="1:12" ht="28">
      <c r="A18" s="7" t="str">
        <f>$I$5</f>
        <v>информатика</v>
      </c>
      <c r="B18" s="7">
        <f>$A$3</f>
        <v>2</v>
      </c>
      <c r="C18" s="13">
        <f>ROW(B18)-14</f>
        <v>4</v>
      </c>
      <c r="D18" s="25" t="s">
        <v>287</v>
      </c>
      <c r="E18" s="35" t="s">
        <v>112</v>
      </c>
      <c r="F18" s="35" t="s">
        <v>113</v>
      </c>
      <c r="G18" s="35" t="s">
        <v>114</v>
      </c>
      <c r="H18" s="25">
        <f>$I$7</f>
        <v>6</v>
      </c>
      <c r="I18" s="25" t="s">
        <v>100</v>
      </c>
      <c r="J18" s="25">
        <v>219</v>
      </c>
      <c r="K18" s="22">
        <f>J18/$F$12</f>
        <v>0.438</v>
      </c>
      <c r="L18" s="25" t="s">
        <v>26</v>
      </c>
    </row>
    <row r="19" spans="1:12" ht="28">
      <c r="A19" s="7" t="str">
        <f>$I$5</f>
        <v>информатика</v>
      </c>
      <c r="B19" s="7">
        <f>$A$3</f>
        <v>2</v>
      </c>
      <c r="C19" s="13">
        <f>ROW(B19)-14</f>
        <v>5</v>
      </c>
      <c r="D19" s="25" t="s">
        <v>288</v>
      </c>
      <c r="E19" s="35" t="s">
        <v>115</v>
      </c>
      <c r="F19" s="35" t="s">
        <v>86</v>
      </c>
      <c r="G19" s="35" t="s">
        <v>116</v>
      </c>
      <c r="H19" s="25">
        <f>$I$7</f>
        <v>6</v>
      </c>
      <c r="I19" s="25" t="s">
        <v>100</v>
      </c>
      <c r="J19" s="25">
        <v>147</v>
      </c>
      <c r="K19" s="22">
        <f>J19/$F$12</f>
        <v>0.29399999999999998</v>
      </c>
      <c r="L19" s="25" t="s">
        <v>26</v>
      </c>
    </row>
    <row r="20" spans="1:12" ht="28">
      <c r="A20" s="7" t="str">
        <f>$I$5</f>
        <v>информатика</v>
      </c>
      <c r="B20" s="7">
        <f>$A$3</f>
        <v>2</v>
      </c>
      <c r="C20" s="13">
        <f>ROW(B20)-14</f>
        <v>6</v>
      </c>
      <c r="D20" s="25" t="s">
        <v>297</v>
      </c>
      <c r="E20" s="35" t="s">
        <v>133</v>
      </c>
      <c r="F20" s="35" t="s">
        <v>134</v>
      </c>
      <c r="G20" s="35" t="s">
        <v>92</v>
      </c>
      <c r="H20" s="25">
        <f>$I$7</f>
        <v>6</v>
      </c>
      <c r="I20" s="25" t="s">
        <v>122</v>
      </c>
      <c r="J20" s="25">
        <v>125</v>
      </c>
      <c r="K20" s="22">
        <f>J20/$F$12</f>
        <v>0.25</v>
      </c>
      <c r="L20" s="25" t="s">
        <v>26</v>
      </c>
    </row>
    <row r="21" spans="1:12" ht="28">
      <c r="A21" s="7" t="str">
        <f>$I$5</f>
        <v>информатика</v>
      </c>
      <c r="B21" s="7">
        <f>$A$3</f>
        <v>2</v>
      </c>
      <c r="C21" s="13">
        <f>ROW(B21)-14</f>
        <v>7</v>
      </c>
      <c r="D21" s="25" t="s">
        <v>289</v>
      </c>
      <c r="E21" s="35" t="s">
        <v>117</v>
      </c>
      <c r="F21" s="35" t="s">
        <v>118</v>
      </c>
      <c r="G21" s="35" t="s">
        <v>46</v>
      </c>
      <c r="H21" s="25">
        <f>$I$7</f>
        <v>6</v>
      </c>
      <c r="I21" s="25" t="s">
        <v>100</v>
      </c>
      <c r="J21" s="25">
        <v>120</v>
      </c>
      <c r="K21" s="22">
        <f>J21/$F$12</f>
        <v>0.24</v>
      </c>
      <c r="L21" s="25" t="s">
        <v>26</v>
      </c>
    </row>
    <row r="22" spans="1:12" ht="28">
      <c r="A22" s="7" t="str">
        <f>$I$5</f>
        <v>информатика</v>
      </c>
      <c r="B22" s="7">
        <f>$A$3</f>
        <v>2</v>
      </c>
      <c r="C22" s="13">
        <f>ROW(B22)-14</f>
        <v>8</v>
      </c>
      <c r="D22" s="25" t="s">
        <v>294</v>
      </c>
      <c r="E22" s="35" t="s">
        <v>128</v>
      </c>
      <c r="F22" s="35" t="s">
        <v>56</v>
      </c>
      <c r="G22" s="35" t="s">
        <v>129</v>
      </c>
      <c r="H22" s="25">
        <f>$I$7</f>
        <v>6</v>
      </c>
      <c r="I22" s="25" t="s">
        <v>122</v>
      </c>
      <c r="J22" s="25">
        <v>107</v>
      </c>
      <c r="K22" s="22">
        <f>J22/$F$12</f>
        <v>0.214</v>
      </c>
      <c r="L22" s="25" t="s">
        <v>26</v>
      </c>
    </row>
    <row r="23" spans="1:12" ht="28">
      <c r="A23" s="7" t="str">
        <f>$I$5</f>
        <v>информатика</v>
      </c>
      <c r="B23" s="7">
        <f>$A$3</f>
        <v>2</v>
      </c>
      <c r="C23" s="13">
        <f>ROW(B23)-14</f>
        <v>9</v>
      </c>
      <c r="D23" s="25" t="s">
        <v>296</v>
      </c>
      <c r="E23" s="35" t="s">
        <v>131</v>
      </c>
      <c r="F23" s="35" t="s">
        <v>48</v>
      </c>
      <c r="G23" s="35" t="s">
        <v>132</v>
      </c>
      <c r="H23" s="25">
        <f>$I$7</f>
        <v>6</v>
      </c>
      <c r="I23" s="25" t="s">
        <v>122</v>
      </c>
      <c r="J23" s="25">
        <v>100</v>
      </c>
      <c r="K23" s="22">
        <f>J23/$F$12</f>
        <v>0.2</v>
      </c>
      <c r="L23" s="25" t="s">
        <v>26</v>
      </c>
    </row>
    <row r="24" spans="1:12" ht="28">
      <c r="A24" s="7" t="str">
        <f>$I$5</f>
        <v>информатика</v>
      </c>
      <c r="B24" s="7">
        <f>$A$3</f>
        <v>2</v>
      </c>
      <c r="C24" s="13">
        <f>ROW(B24)-14</f>
        <v>10</v>
      </c>
      <c r="D24" s="25" t="s">
        <v>283</v>
      </c>
      <c r="E24" s="35" t="s">
        <v>394</v>
      </c>
      <c r="F24" s="35" t="s">
        <v>136</v>
      </c>
      <c r="G24" s="35" t="s">
        <v>34</v>
      </c>
      <c r="H24" s="25">
        <f>$I$7</f>
        <v>6</v>
      </c>
      <c r="I24" s="25" t="s">
        <v>100</v>
      </c>
      <c r="J24" s="25">
        <v>88</v>
      </c>
      <c r="K24" s="22">
        <f>J24/$F$12</f>
        <v>0.17599999999999999</v>
      </c>
      <c r="L24" s="25" t="s">
        <v>26</v>
      </c>
    </row>
    <row r="25" spans="1:12" ht="28">
      <c r="A25" s="7" t="str">
        <f>$I$5</f>
        <v>информатика</v>
      </c>
      <c r="B25" s="7">
        <f>$A$3</f>
        <v>2</v>
      </c>
      <c r="C25" s="13">
        <f>ROW(B25)-14</f>
        <v>11</v>
      </c>
      <c r="D25" s="25" t="s">
        <v>282</v>
      </c>
      <c r="E25" s="35" t="s">
        <v>75</v>
      </c>
      <c r="F25" s="35" t="s">
        <v>101</v>
      </c>
      <c r="G25" s="35" t="s">
        <v>102</v>
      </c>
      <c r="H25" s="25">
        <f>$I$7</f>
        <v>6</v>
      </c>
      <c r="I25" s="25" t="s">
        <v>100</v>
      </c>
      <c r="J25" s="25">
        <v>85</v>
      </c>
      <c r="K25" s="22">
        <f>J25/$F$12</f>
        <v>0.17</v>
      </c>
      <c r="L25" s="25" t="s">
        <v>26</v>
      </c>
    </row>
    <row r="26" spans="1:12" ht="28">
      <c r="A26" s="7" t="str">
        <f>$I$5</f>
        <v>информатика</v>
      </c>
      <c r="B26" s="7">
        <f>$A$3</f>
        <v>2</v>
      </c>
      <c r="C26" s="13">
        <f>ROW(B26)-14</f>
        <v>12</v>
      </c>
      <c r="D26" s="25" t="s">
        <v>284</v>
      </c>
      <c r="E26" s="35" t="s">
        <v>105</v>
      </c>
      <c r="F26" s="35" t="s">
        <v>106</v>
      </c>
      <c r="G26" s="35" t="s">
        <v>107</v>
      </c>
      <c r="H26" s="25">
        <f>$I$7</f>
        <v>6</v>
      </c>
      <c r="I26" s="25" t="s">
        <v>100</v>
      </c>
      <c r="J26" s="25">
        <v>65</v>
      </c>
      <c r="K26" s="22">
        <f>J26/$F$12</f>
        <v>0.13</v>
      </c>
      <c r="L26" s="25" t="s">
        <v>26</v>
      </c>
    </row>
    <row r="27" spans="1:12" ht="28">
      <c r="A27" s="7" t="str">
        <f>$I$5</f>
        <v>информатика</v>
      </c>
      <c r="B27" s="7">
        <f>$A$3</f>
        <v>2</v>
      </c>
      <c r="C27" s="13">
        <f>ROW(B27)-14</f>
        <v>13</v>
      </c>
      <c r="D27" s="25" t="s">
        <v>291</v>
      </c>
      <c r="E27" s="35" t="s">
        <v>123</v>
      </c>
      <c r="F27" s="35" t="s">
        <v>111</v>
      </c>
      <c r="G27" s="35" t="s">
        <v>84</v>
      </c>
      <c r="H27" s="25">
        <f>$I$7</f>
        <v>6</v>
      </c>
      <c r="I27" s="25" t="s">
        <v>122</v>
      </c>
      <c r="J27" s="25">
        <v>55</v>
      </c>
      <c r="K27" s="22">
        <f>J27/$F$12</f>
        <v>0.11</v>
      </c>
      <c r="L27" s="25" t="s">
        <v>26</v>
      </c>
    </row>
    <row r="28" spans="1:12" ht="28">
      <c r="A28" s="7" t="str">
        <f>$I$5</f>
        <v>информатика</v>
      </c>
      <c r="B28" s="7">
        <f>$A$3</f>
        <v>2</v>
      </c>
      <c r="C28" s="13">
        <f>ROW(B28)-14</f>
        <v>14</v>
      </c>
      <c r="D28" s="25" t="s">
        <v>281</v>
      </c>
      <c r="E28" s="35" t="s">
        <v>98</v>
      </c>
      <c r="F28" s="35" t="s">
        <v>99</v>
      </c>
      <c r="G28" s="35" t="s">
        <v>69</v>
      </c>
      <c r="H28" s="25">
        <f>$I$7</f>
        <v>6</v>
      </c>
      <c r="I28" s="25" t="s">
        <v>100</v>
      </c>
      <c r="J28" s="25">
        <v>38</v>
      </c>
      <c r="K28" s="22">
        <f>J28/$F$12</f>
        <v>7.5999999999999998E-2</v>
      </c>
      <c r="L28" s="25" t="s">
        <v>26</v>
      </c>
    </row>
    <row r="29" spans="1:12" ht="28">
      <c r="A29" s="7" t="str">
        <f>$I$5</f>
        <v>информатика</v>
      </c>
      <c r="B29" s="7">
        <f>$A$3</f>
        <v>2</v>
      </c>
      <c r="C29" s="13">
        <f>ROW(B29)-14</f>
        <v>15</v>
      </c>
      <c r="D29" s="25" t="s">
        <v>286</v>
      </c>
      <c r="E29" s="35" t="s">
        <v>110</v>
      </c>
      <c r="F29" s="35" t="s">
        <v>111</v>
      </c>
      <c r="G29" s="35" t="s">
        <v>95</v>
      </c>
      <c r="H29" s="25">
        <f>$I$7</f>
        <v>6</v>
      </c>
      <c r="I29" s="25" t="s">
        <v>100</v>
      </c>
      <c r="J29" s="25">
        <v>34</v>
      </c>
      <c r="K29" s="22">
        <f>J29/$F$12</f>
        <v>6.8000000000000005E-2</v>
      </c>
      <c r="L29" s="25" t="s">
        <v>26</v>
      </c>
    </row>
    <row r="30" spans="1:12" ht="28">
      <c r="A30" s="7" t="str">
        <f>$I$5</f>
        <v>информатика</v>
      </c>
      <c r="B30" s="7">
        <f>$A$3</f>
        <v>2</v>
      </c>
      <c r="C30" s="13">
        <f>ROW(B30)-14</f>
        <v>16</v>
      </c>
      <c r="D30" s="25" t="s">
        <v>279</v>
      </c>
      <c r="E30" s="35" t="s">
        <v>93</v>
      </c>
      <c r="F30" s="35" t="s">
        <v>94</v>
      </c>
      <c r="G30" s="35" t="s">
        <v>95</v>
      </c>
      <c r="H30" s="25">
        <f>$I$7</f>
        <v>6</v>
      </c>
      <c r="I30" s="42" t="s">
        <v>89</v>
      </c>
      <c r="J30" s="25">
        <v>33</v>
      </c>
      <c r="K30" s="22">
        <f>J30/$F$12</f>
        <v>6.6000000000000003E-2</v>
      </c>
      <c r="L30" s="25" t="s">
        <v>26</v>
      </c>
    </row>
    <row r="31" spans="1:12" ht="28">
      <c r="A31" s="7" t="str">
        <f>$I$5</f>
        <v>информатика</v>
      </c>
      <c r="B31" s="7">
        <f>$A$3</f>
        <v>2</v>
      </c>
      <c r="C31" s="13">
        <f>ROW(B31)-14</f>
        <v>17</v>
      </c>
      <c r="D31" s="25" t="s">
        <v>277</v>
      </c>
      <c r="E31" s="35" t="s">
        <v>88</v>
      </c>
      <c r="F31" s="35" t="s">
        <v>86</v>
      </c>
      <c r="G31" s="35" t="s">
        <v>87</v>
      </c>
      <c r="H31" s="25">
        <f>$I$7</f>
        <v>6</v>
      </c>
      <c r="I31" s="42" t="s">
        <v>89</v>
      </c>
      <c r="J31" s="25">
        <v>32</v>
      </c>
      <c r="K31" s="22">
        <f>J31/$F$12</f>
        <v>6.4000000000000001E-2</v>
      </c>
      <c r="L31" s="25" t="s">
        <v>26</v>
      </c>
    </row>
    <row r="32" spans="1:12" ht="28">
      <c r="A32" s="7" t="str">
        <f>$I$5</f>
        <v>информатика</v>
      </c>
      <c r="B32" s="7">
        <f>$A$3</f>
        <v>2</v>
      </c>
      <c r="C32" s="13">
        <f>ROW(B32)-14</f>
        <v>18</v>
      </c>
      <c r="D32" s="25" t="s">
        <v>295</v>
      </c>
      <c r="E32" s="35" t="s">
        <v>130</v>
      </c>
      <c r="F32" s="35" t="s">
        <v>41</v>
      </c>
      <c r="G32" s="35" t="s">
        <v>34</v>
      </c>
      <c r="H32" s="25">
        <f>$I$7</f>
        <v>6</v>
      </c>
      <c r="I32" s="25" t="s">
        <v>122</v>
      </c>
      <c r="J32" s="25">
        <v>29</v>
      </c>
      <c r="K32" s="22">
        <f>J32/$F$12</f>
        <v>5.8000000000000003E-2</v>
      </c>
      <c r="L32" s="25" t="s">
        <v>26</v>
      </c>
    </row>
    <row r="33" spans="1:12" ht="28">
      <c r="A33" s="7" t="str">
        <f>$I$5</f>
        <v>информатика</v>
      </c>
      <c r="B33" s="7">
        <f>$A$3</f>
        <v>2</v>
      </c>
      <c r="C33" s="13">
        <f>ROW(B33)-14</f>
        <v>19</v>
      </c>
      <c r="D33" s="25" t="s">
        <v>280</v>
      </c>
      <c r="E33" s="35" t="s">
        <v>96</v>
      </c>
      <c r="F33" s="35" t="s">
        <v>81</v>
      </c>
      <c r="G33" s="35" t="s">
        <v>97</v>
      </c>
      <c r="H33" s="25">
        <f>$I$7</f>
        <v>6</v>
      </c>
      <c r="I33" s="42" t="s">
        <v>89</v>
      </c>
      <c r="J33" s="25">
        <v>21</v>
      </c>
      <c r="K33" s="22">
        <f>J33/$F$12</f>
        <v>4.2000000000000003E-2</v>
      </c>
      <c r="L33" s="25" t="s">
        <v>26</v>
      </c>
    </row>
    <row r="34" spans="1:12" ht="28">
      <c r="A34" s="7" t="str">
        <f>$I$5</f>
        <v>информатика</v>
      </c>
      <c r="B34" s="7">
        <f>$A$3</f>
        <v>2</v>
      </c>
      <c r="C34" s="13">
        <f>ROW(B34)-14</f>
        <v>20</v>
      </c>
      <c r="D34" s="25" t="s">
        <v>285</v>
      </c>
      <c r="E34" s="35" t="s">
        <v>108</v>
      </c>
      <c r="F34" s="35" t="s">
        <v>109</v>
      </c>
      <c r="G34" s="35" t="s">
        <v>31</v>
      </c>
      <c r="H34" s="25">
        <f>$I$7</f>
        <v>6</v>
      </c>
      <c r="I34" s="25" t="s">
        <v>100</v>
      </c>
      <c r="J34" s="25">
        <v>20</v>
      </c>
      <c r="K34" s="22">
        <f>J34/$F$12</f>
        <v>0.04</v>
      </c>
      <c r="L34" s="25" t="s">
        <v>26</v>
      </c>
    </row>
    <row r="35" spans="1:12" ht="28">
      <c r="A35" s="7" t="str">
        <f>$I$5</f>
        <v>информатика</v>
      </c>
      <c r="B35" s="7">
        <f>$A$3</f>
        <v>2</v>
      </c>
      <c r="C35" s="13">
        <f>ROW(B35)-14</f>
        <v>21</v>
      </c>
      <c r="D35" s="25" t="s">
        <v>293</v>
      </c>
      <c r="E35" s="35" t="s">
        <v>126</v>
      </c>
      <c r="F35" s="35" t="s">
        <v>127</v>
      </c>
      <c r="G35" s="35" t="s">
        <v>87</v>
      </c>
      <c r="H35" s="25">
        <f>$I$7</f>
        <v>6</v>
      </c>
      <c r="I35" s="25" t="s">
        <v>122</v>
      </c>
      <c r="J35" s="25">
        <v>0</v>
      </c>
      <c r="K35" s="22">
        <f>J35/$F$12</f>
        <v>0</v>
      </c>
      <c r="L35" s="25" t="s">
        <v>26</v>
      </c>
    </row>
    <row r="39" spans="1:12" ht="15.5">
      <c r="D39" s="2"/>
      <c r="E39" s="2"/>
      <c r="F39" s="36"/>
      <c r="G39" s="36"/>
      <c r="H39" s="14"/>
      <c r="I39" s="6"/>
      <c r="J39" s="5"/>
      <c r="K39" s="5"/>
      <c r="L39" s="9"/>
    </row>
    <row r="40" spans="1:12" ht="15.5">
      <c r="D40" s="8" t="s">
        <v>10</v>
      </c>
      <c r="F40" s="38"/>
      <c r="G40" s="39"/>
      <c r="H40" s="11"/>
      <c r="I40" s="12"/>
      <c r="J40" s="11"/>
      <c r="K40" s="21"/>
      <c r="L40" s="10"/>
    </row>
    <row r="41" spans="1:12">
      <c r="D41" s="5"/>
      <c r="E41" s="32"/>
      <c r="F41" s="40" t="s">
        <v>12</v>
      </c>
      <c r="G41" s="46" t="s">
        <v>9</v>
      </c>
      <c r="H41" s="46"/>
      <c r="I41" s="46"/>
      <c r="J41" s="46"/>
      <c r="K41" s="15"/>
      <c r="L41" s="5"/>
    </row>
    <row r="42" spans="1:12" ht="15.5">
      <c r="D42" s="8" t="s">
        <v>11</v>
      </c>
      <c r="F42" s="38"/>
      <c r="G42" s="39"/>
      <c r="H42" s="11"/>
      <c r="I42" s="12"/>
      <c r="J42" s="11"/>
      <c r="K42" s="21"/>
      <c r="L42" s="10"/>
    </row>
    <row r="43" spans="1:12">
      <c r="F43" s="40" t="s">
        <v>12</v>
      </c>
      <c r="G43" s="46" t="s">
        <v>9</v>
      </c>
      <c r="H43" s="46"/>
      <c r="I43" s="46"/>
      <c r="J43" s="46"/>
      <c r="K43" s="15"/>
    </row>
    <row r="44" spans="1:12">
      <c r="F44" s="41"/>
      <c r="G44" s="41"/>
      <c r="H44" s="15"/>
      <c r="I44" s="15"/>
      <c r="J44" s="15"/>
      <c r="K44" s="15"/>
    </row>
    <row r="70" ht="22.5" customHeight="1"/>
  </sheetData>
  <autoFilter ref="A14:L14">
    <sortState ref="A15:L35">
      <sortCondition descending="1" ref="J14"/>
    </sortState>
  </autoFilter>
  <mergeCells count="12">
    <mergeCell ref="G43:J4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1:J41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84"/>
  <sheetViews>
    <sheetView topLeftCell="E1" zoomScaleNormal="100" zoomScaleSheetLayoutView="70" workbookViewId="0">
      <selection activeCell="N48" sqref="N48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33.08984375" customWidth="1"/>
    <col min="5" max="7" width="16.81640625" style="37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19"/>
      <c r="E2" s="31"/>
      <c r="F2" s="31"/>
      <c r="G2" s="31"/>
      <c r="H2" s="19"/>
      <c r="I2" s="28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7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>$I$5</f>
        <v>информатика</v>
      </c>
      <c r="B15" s="7">
        <f>$A$3</f>
        <v>2</v>
      </c>
      <c r="C15" s="13">
        <f>ROW(B15)-14</f>
        <v>1</v>
      </c>
      <c r="D15" s="25" t="s">
        <v>309</v>
      </c>
      <c r="E15" s="35" t="s">
        <v>214</v>
      </c>
      <c r="F15" s="35" t="s">
        <v>215</v>
      </c>
      <c r="G15" s="35" t="s">
        <v>84</v>
      </c>
      <c r="H15" s="25">
        <f>$I$7</f>
        <v>7</v>
      </c>
      <c r="I15" s="42" t="s">
        <v>198</v>
      </c>
      <c r="J15" s="25">
        <v>182</v>
      </c>
      <c r="K15" s="22">
        <f>J15/$F$12</f>
        <v>0.36399999999999999</v>
      </c>
      <c r="L15" s="25" t="s">
        <v>26</v>
      </c>
    </row>
    <row r="16" spans="1:26" ht="28">
      <c r="A16" s="7" t="str">
        <f>$I$5</f>
        <v>информатика</v>
      </c>
      <c r="B16" s="7">
        <f>$A$3</f>
        <v>2</v>
      </c>
      <c r="C16" s="13">
        <f>ROW(B16)-14</f>
        <v>2</v>
      </c>
      <c r="D16" s="25" t="s">
        <v>323</v>
      </c>
      <c r="E16" s="35" t="s">
        <v>103</v>
      </c>
      <c r="F16" s="35" t="s">
        <v>243</v>
      </c>
      <c r="G16" s="35" t="s">
        <v>146</v>
      </c>
      <c r="H16" s="25">
        <f>$I$7</f>
        <v>7</v>
      </c>
      <c r="I16" s="25" t="s">
        <v>236</v>
      </c>
      <c r="J16" s="25">
        <v>165</v>
      </c>
      <c r="K16" s="22">
        <f>J16/$F$12</f>
        <v>0.33</v>
      </c>
      <c r="L16" s="25" t="s">
        <v>26</v>
      </c>
    </row>
    <row r="17" spans="1:12" ht="28">
      <c r="A17" s="7" t="str">
        <f>$I$5</f>
        <v>информатика</v>
      </c>
      <c r="B17" s="7">
        <f>$A$3</f>
        <v>2</v>
      </c>
      <c r="C17" s="13">
        <f>ROW(B17)-14</f>
        <v>3</v>
      </c>
      <c r="D17" s="25" t="s">
        <v>311</v>
      </c>
      <c r="E17" s="35" t="s">
        <v>221</v>
      </c>
      <c r="F17" s="35" t="s">
        <v>106</v>
      </c>
      <c r="G17" s="35" t="s">
        <v>222</v>
      </c>
      <c r="H17" s="25">
        <f>$I$7</f>
        <v>7</v>
      </c>
      <c r="I17" s="25" t="s">
        <v>220</v>
      </c>
      <c r="J17" s="25">
        <v>141</v>
      </c>
      <c r="K17" s="22">
        <f>J17/$F$12</f>
        <v>0.28199999999999997</v>
      </c>
      <c r="L17" s="25" t="s">
        <v>26</v>
      </c>
    </row>
    <row r="18" spans="1:12" ht="28">
      <c r="A18" s="7" t="str">
        <f>$I$5</f>
        <v>информатика</v>
      </c>
      <c r="B18" s="7">
        <f>$A$3</f>
        <v>2</v>
      </c>
      <c r="C18" s="13">
        <f>ROW(B18)-14</f>
        <v>4</v>
      </c>
      <c r="D18" s="44" t="s">
        <v>386</v>
      </c>
      <c r="E18" s="13" t="s">
        <v>385</v>
      </c>
      <c r="F18" s="13" t="s">
        <v>91</v>
      </c>
      <c r="G18" s="35" t="s">
        <v>87</v>
      </c>
      <c r="H18" s="25">
        <f>$I$7</f>
        <v>7</v>
      </c>
      <c r="I18" s="25" t="s">
        <v>225</v>
      </c>
      <c r="J18" s="25">
        <v>75</v>
      </c>
      <c r="K18" s="22">
        <f>J18/$F$12</f>
        <v>0.15</v>
      </c>
      <c r="L18" s="25" t="s">
        <v>26</v>
      </c>
    </row>
    <row r="19" spans="1:12" ht="28">
      <c r="A19" s="7" t="str">
        <f>$I$5</f>
        <v>информатика</v>
      </c>
      <c r="B19" s="7">
        <f>$A$3</f>
        <v>2</v>
      </c>
      <c r="C19" s="13">
        <f>ROW(B19)-14</f>
        <v>5</v>
      </c>
      <c r="D19" s="25" t="s">
        <v>315</v>
      </c>
      <c r="E19" s="35" t="s">
        <v>229</v>
      </c>
      <c r="F19" s="35" t="s">
        <v>230</v>
      </c>
      <c r="G19" s="35" t="s">
        <v>31</v>
      </c>
      <c r="H19" s="25">
        <f>$I$7</f>
        <v>7</v>
      </c>
      <c r="I19" s="25" t="s">
        <v>225</v>
      </c>
      <c r="J19" s="25">
        <v>73</v>
      </c>
      <c r="K19" s="22">
        <f>J19/$F$12</f>
        <v>0.14599999999999999</v>
      </c>
      <c r="L19" s="25" t="s">
        <v>26</v>
      </c>
    </row>
    <row r="20" spans="1:12" ht="28">
      <c r="A20" s="7" t="str">
        <f>$I$5</f>
        <v>информатика</v>
      </c>
      <c r="B20" s="7">
        <f>$A$3</f>
        <v>2</v>
      </c>
      <c r="C20" s="13">
        <f>ROW(B20)-14</f>
        <v>6</v>
      </c>
      <c r="D20" s="25" t="s">
        <v>317</v>
      </c>
      <c r="E20" s="35" t="s">
        <v>233</v>
      </c>
      <c r="F20" s="35" t="s">
        <v>217</v>
      </c>
      <c r="G20" s="35" t="s">
        <v>234</v>
      </c>
      <c r="H20" s="25">
        <f>$I$7</f>
        <v>7</v>
      </c>
      <c r="I20" s="25" t="s">
        <v>225</v>
      </c>
      <c r="J20" s="25">
        <v>73</v>
      </c>
      <c r="K20" s="22">
        <f>J20/$F$12</f>
        <v>0.14599999999999999</v>
      </c>
      <c r="L20" s="25" t="s">
        <v>26</v>
      </c>
    </row>
    <row r="21" spans="1:12" ht="28">
      <c r="A21" s="7" t="str">
        <f>$I$5</f>
        <v>информатика</v>
      </c>
      <c r="B21" s="7">
        <f>$A$3</f>
        <v>2</v>
      </c>
      <c r="C21" s="13">
        <f>ROW(B21)-14</f>
        <v>7</v>
      </c>
      <c r="D21" s="25" t="s">
        <v>313</v>
      </c>
      <c r="E21" s="35" t="s">
        <v>226</v>
      </c>
      <c r="F21" s="35" t="s">
        <v>41</v>
      </c>
      <c r="G21" s="35" t="s">
        <v>227</v>
      </c>
      <c r="H21" s="25">
        <f>$I$7</f>
        <v>7</v>
      </c>
      <c r="I21" s="25" t="s">
        <v>225</v>
      </c>
      <c r="J21" s="25">
        <v>55</v>
      </c>
      <c r="K21" s="22">
        <f>J21/$F$12</f>
        <v>0.11</v>
      </c>
      <c r="L21" s="25" t="s">
        <v>26</v>
      </c>
    </row>
    <row r="22" spans="1:12" ht="28">
      <c r="A22" s="7" t="str">
        <f>$I$5</f>
        <v>информатика</v>
      </c>
      <c r="B22" s="7">
        <f>$A$3</f>
        <v>2</v>
      </c>
      <c r="C22" s="13">
        <f>ROW(B22)-14</f>
        <v>8</v>
      </c>
      <c r="D22" s="25" t="s">
        <v>301</v>
      </c>
      <c r="E22" s="35" t="s">
        <v>203</v>
      </c>
      <c r="F22" s="35" t="s">
        <v>125</v>
      </c>
      <c r="G22" s="35" t="s">
        <v>34</v>
      </c>
      <c r="H22" s="25">
        <f>$I$7</f>
        <v>7</v>
      </c>
      <c r="I22" s="42" t="s">
        <v>198</v>
      </c>
      <c r="J22" s="25">
        <v>42</v>
      </c>
      <c r="K22" s="22">
        <f>J22/$F$12</f>
        <v>8.4000000000000005E-2</v>
      </c>
      <c r="L22" s="25" t="s">
        <v>26</v>
      </c>
    </row>
    <row r="23" spans="1:12" ht="28">
      <c r="A23" s="7" t="str">
        <f>$I$5</f>
        <v>информатика</v>
      </c>
      <c r="B23" s="7">
        <f>$A$3</f>
        <v>2</v>
      </c>
      <c r="C23" s="13">
        <f>ROW(B23)-14</f>
        <v>9</v>
      </c>
      <c r="D23" s="25" t="s">
        <v>398</v>
      </c>
      <c r="E23" s="35" t="s">
        <v>219</v>
      </c>
      <c r="F23" s="35" t="s">
        <v>178</v>
      </c>
      <c r="G23" s="35" t="s">
        <v>57</v>
      </c>
      <c r="H23" s="25">
        <f>$I$7</f>
        <v>7</v>
      </c>
      <c r="I23" s="25" t="s">
        <v>220</v>
      </c>
      <c r="J23" s="25">
        <v>42</v>
      </c>
      <c r="K23" s="22">
        <f>J23/$F$12</f>
        <v>8.4000000000000005E-2</v>
      </c>
      <c r="L23" s="25" t="s">
        <v>26</v>
      </c>
    </row>
    <row r="24" spans="1:12" ht="28">
      <c r="A24" s="7" t="str">
        <f>$I$5</f>
        <v>информатика</v>
      </c>
      <c r="B24" s="7">
        <f>$A$3</f>
        <v>2</v>
      </c>
      <c r="C24" s="13">
        <f>ROW(B24)-14</f>
        <v>10</v>
      </c>
      <c r="D24" s="25" t="s">
        <v>308</v>
      </c>
      <c r="E24" s="35" t="s">
        <v>213</v>
      </c>
      <c r="F24" s="35" t="s">
        <v>48</v>
      </c>
      <c r="G24" s="35" t="s">
        <v>54</v>
      </c>
      <c r="H24" s="25">
        <f>$I$7</f>
        <v>7</v>
      </c>
      <c r="I24" s="42" t="s">
        <v>198</v>
      </c>
      <c r="J24" s="25">
        <v>39</v>
      </c>
      <c r="K24" s="22">
        <f>J24/$F$12</f>
        <v>7.8E-2</v>
      </c>
      <c r="L24" s="25" t="s">
        <v>26</v>
      </c>
    </row>
    <row r="25" spans="1:12" ht="28">
      <c r="A25" s="7" t="str">
        <f>$I$5</f>
        <v>информатика</v>
      </c>
      <c r="B25" s="7">
        <f>$A$3</f>
        <v>2</v>
      </c>
      <c r="C25" s="13">
        <f>ROW(B25)-14</f>
        <v>11</v>
      </c>
      <c r="D25" s="25" t="s">
        <v>304</v>
      </c>
      <c r="E25" s="35" t="s">
        <v>207</v>
      </c>
      <c r="F25" s="35" t="s">
        <v>175</v>
      </c>
      <c r="G25" s="35" t="s">
        <v>208</v>
      </c>
      <c r="H25" s="25">
        <f>$I$7</f>
        <v>7</v>
      </c>
      <c r="I25" s="42" t="s">
        <v>198</v>
      </c>
      <c r="J25" s="25">
        <v>36</v>
      </c>
      <c r="K25" s="22">
        <f>J25/$F$12</f>
        <v>7.1999999999999995E-2</v>
      </c>
      <c r="L25" s="25" t="s">
        <v>26</v>
      </c>
    </row>
    <row r="26" spans="1:12" ht="28">
      <c r="A26" s="7" t="str">
        <f>$I$5</f>
        <v>информатика</v>
      </c>
      <c r="B26" s="7">
        <f>$A$3</f>
        <v>2</v>
      </c>
      <c r="C26" s="13">
        <f>ROW(B26)-14</f>
        <v>12</v>
      </c>
      <c r="D26" s="25" t="s">
        <v>312</v>
      </c>
      <c r="E26" s="35" t="s">
        <v>223</v>
      </c>
      <c r="F26" s="35" t="s">
        <v>224</v>
      </c>
      <c r="G26" s="35" t="s">
        <v>181</v>
      </c>
      <c r="H26" s="25">
        <f>$I$7</f>
        <v>7</v>
      </c>
      <c r="I26" s="25" t="s">
        <v>225</v>
      </c>
      <c r="J26" s="25">
        <v>34</v>
      </c>
      <c r="K26" s="22">
        <f>J26/$F$12</f>
        <v>6.8000000000000005E-2</v>
      </c>
      <c r="L26" s="25" t="s">
        <v>26</v>
      </c>
    </row>
    <row r="27" spans="1:12" ht="28">
      <c r="A27" s="7" t="str">
        <f>$I$5</f>
        <v>информатика</v>
      </c>
      <c r="B27" s="7">
        <f>$A$3</f>
        <v>2</v>
      </c>
      <c r="C27" s="13">
        <f>ROW(B27)-14</f>
        <v>13</v>
      </c>
      <c r="D27" s="25" t="s">
        <v>307</v>
      </c>
      <c r="E27" s="35" t="s">
        <v>212</v>
      </c>
      <c r="F27" s="35" t="s">
        <v>148</v>
      </c>
      <c r="G27" s="35" t="s">
        <v>140</v>
      </c>
      <c r="H27" s="25">
        <f>$I$7</f>
        <v>7</v>
      </c>
      <c r="I27" s="42" t="s">
        <v>198</v>
      </c>
      <c r="J27" s="25">
        <v>32</v>
      </c>
      <c r="K27" s="22">
        <f>J27/$F$12</f>
        <v>6.4000000000000001E-2</v>
      </c>
      <c r="L27" s="25" t="s">
        <v>26</v>
      </c>
    </row>
    <row r="28" spans="1:12" ht="28">
      <c r="A28" s="7" t="str">
        <f>$I$5</f>
        <v>информатика</v>
      </c>
      <c r="B28" s="7">
        <f>$A$3</f>
        <v>2</v>
      </c>
      <c r="C28" s="13">
        <f>ROW(B28)-14</f>
        <v>14</v>
      </c>
      <c r="D28" s="25" t="s">
        <v>298</v>
      </c>
      <c r="E28" s="35" t="s">
        <v>195</v>
      </c>
      <c r="F28" s="35" t="s">
        <v>196</v>
      </c>
      <c r="G28" s="35" t="s">
        <v>197</v>
      </c>
      <c r="H28" s="43">
        <v>7</v>
      </c>
      <c r="I28" s="42" t="s">
        <v>198</v>
      </c>
      <c r="J28" s="25">
        <v>30</v>
      </c>
      <c r="K28" s="22">
        <f>J28/$F$12</f>
        <v>0.06</v>
      </c>
      <c r="L28" s="25" t="s">
        <v>26</v>
      </c>
    </row>
    <row r="29" spans="1:12" ht="28">
      <c r="A29" s="7" t="str">
        <f>$I$5</f>
        <v>информатика</v>
      </c>
      <c r="B29" s="7">
        <f>$A$3</f>
        <v>2</v>
      </c>
      <c r="C29" s="13">
        <f>ROW(B29)-14</f>
        <v>15</v>
      </c>
      <c r="D29" s="25" t="s">
        <v>318</v>
      </c>
      <c r="E29" s="35" t="s">
        <v>235</v>
      </c>
      <c r="F29" s="35" t="s">
        <v>211</v>
      </c>
      <c r="G29" s="35" t="s">
        <v>192</v>
      </c>
      <c r="H29" s="25">
        <f>$I$7</f>
        <v>7</v>
      </c>
      <c r="I29" s="25" t="s">
        <v>236</v>
      </c>
      <c r="J29" s="25">
        <v>28</v>
      </c>
      <c r="K29" s="22">
        <f>J29/$F$12</f>
        <v>5.6000000000000001E-2</v>
      </c>
      <c r="L29" s="25" t="s">
        <v>26</v>
      </c>
    </row>
    <row r="30" spans="1:12" ht="28">
      <c r="A30" s="7" t="str">
        <f>$I$5</f>
        <v>информатика</v>
      </c>
      <c r="B30" s="7">
        <f>$A$3</f>
        <v>2</v>
      </c>
      <c r="C30" s="13">
        <f>ROW(B30)-14</f>
        <v>16</v>
      </c>
      <c r="D30" s="25" t="s">
        <v>316</v>
      </c>
      <c r="E30" s="35" t="s">
        <v>231</v>
      </c>
      <c r="F30" s="35" t="s">
        <v>232</v>
      </c>
      <c r="G30" s="35" t="s">
        <v>84</v>
      </c>
      <c r="H30" s="25">
        <f>$I$7</f>
        <v>7</v>
      </c>
      <c r="I30" s="25" t="s">
        <v>225</v>
      </c>
      <c r="J30" s="25">
        <v>26</v>
      </c>
      <c r="K30" s="22">
        <f>J30/$F$12</f>
        <v>5.1999999999999998E-2</v>
      </c>
      <c r="L30" s="25" t="s">
        <v>26</v>
      </c>
    </row>
    <row r="31" spans="1:12" ht="28">
      <c r="A31" s="7" t="str">
        <f>$I$5</f>
        <v>информатика</v>
      </c>
      <c r="B31" s="7">
        <f>$A$3</f>
        <v>2</v>
      </c>
      <c r="C31" s="13">
        <f>ROW(B31)-14</f>
        <v>17</v>
      </c>
      <c r="D31" s="25" t="s">
        <v>305</v>
      </c>
      <c r="E31" s="35" t="s">
        <v>126</v>
      </c>
      <c r="F31" s="35" t="s">
        <v>209</v>
      </c>
      <c r="G31" s="35" t="s">
        <v>114</v>
      </c>
      <c r="H31" s="25">
        <f>$I$7</f>
        <v>7</v>
      </c>
      <c r="I31" s="42" t="s">
        <v>198</v>
      </c>
      <c r="J31" s="25">
        <v>24</v>
      </c>
      <c r="K31" s="22">
        <f>J31/$F$12</f>
        <v>4.8000000000000001E-2</v>
      </c>
      <c r="L31" s="25" t="s">
        <v>26</v>
      </c>
    </row>
    <row r="32" spans="1:12" ht="28">
      <c r="A32" s="7" t="str">
        <f>$I$5</f>
        <v>информатика</v>
      </c>
      <c r="B32" s="7">
        <f>$A$3</f>
        <v>2</v>
      </c>
      <c r="C32" s="13">
        <f>ROW(B32)-14</f>
        <v>18</v>
      </c>
      <c r="D32" s="25" t="s">
        <v>329</v>
      </c>
      <c r="E32" s="35" t="s">
        <v>251</v>
      </c>
      <c r="F32" s="35" t="s">
        <v>148</v>
      </c>
      <c r="G32" s="35" t="s">
        <v>69</v>
      </c>
      <c r="H32" s="25">
        <f>$I$7</f>
        <v>7</v>
      </c>
      <c r="I32" s="25" t="s">
        <v>236</v>
      </c>
      <c r="J32" s="25">
        <v>20</v>
      </c>
      <c r="K32" s="22">
        <f>J32/$F$12</f>
        <v>0.04</v>
      </c>
      <c r="L32" s="25" t="s">
        <v>26</v>
      </c>
    </row>
    <row r="33" spans="1:12" ht="28">
      <c r="A33" s="7" t="str">
        <f>$I$5</f>
        <v>информатика</v>
      </c>
      <c r="B33" s="7">
        <f>$A$3</f>
        <v>2</v>
      </c>
      <c r="C33" s="13">
        <f>ROW(B33)-14</f>
        <v>19</v>
      </c>
      <c r="D33" s="25" t="s">
        <v>320</v>
      </c>
      <c r="E33" s="35" t="s">
        <v>239</v>
      </c>
      <c r="F33" s="35" t="s">
        <v>50</v>
      </c>
      <c r="G33" s="35" t="s">
        <v>132</v>
      </c>
      <c r="H33" s="25">
        <f>$I$7</f>
        <v>7</v>
      </c>
      <c r="I33" s="25" t="s">
        <v>236</v>
      </c>
      <c r="J33" s="25">
        <v>18</v>
      </c>
      <c r="K33" s="22">
        <f>J33/$F$12</f>
        <v>3.5999999999999997E-2</v>
      </c>
      <c r="L33" s="25" t="s">
        <v>26</v>
      </c>
    </row>
    <row r="34" spans="1:12" ht="28">
      <c r="A34" s="7" t="str">
        <f>$I$5</f>
        <v>информатика</v>
      </c>
      <c r="B34" s="7">
        <f>$A$3</f>
        <v>2</v>
      </c>
      <c r="C34" s="13">
        <f>ROW(B34)-14</f>
        <v>20</v>
      </c>
      <c r="D34" s="25" t="s">
        <v>310</v>
      </c>
      <c r="E34" s="35" t="s">
        <v>216</v>
      </c>
      <c r="F34" s="35" t="s">
        <v>217</v>
      </c>
      <c r="G34" s="35" t="s">
        <v>218</v>
      </c>
      <c r="H34" s="25">
        <f>$I$7</f>
        <v>7</v>
      </c>
      <c r="I34" s="42" t="s">
        <v>198</v>
      </c>
      <c r="J34" s="25">
        <v>16</v>
      </c>
      <c r="K34" s="22">
        <f>J34/$F$12</f>
        <v>3.2000000000000001E-2</v>
      </c>
      <c r="L34" s="25" t="s">
        <v>26</v>
      </c>
    </row>
    <row r="35" spans="1:12" ht="28">
      <c r="A35" s="7" t="str">
        <f>$I$5</f>
        <v>информатика</v>
      </c>
      <c r="B35" s="7">
        <f>$A$3</f>
        <v>2</v>
      </c>
      <c r="C35" s="13">
        <f>ROW(B35)-14</f>
        <v>21</v>
      </c>
      <c r="D35" s="25" t="s">
        <v>321</v>
      </c>
      <c r="E35" s="35" t="s">
        <v>240</v>
      </c>
      <c r="F35" s="35" t="s">
        <v>241</v>
      </c>
      <c r="G35" s="35" t="s">
        <v>160</v>
      </c>
      <c r="H35" s="25">
        <f>$I$7</f>
        <v>7</v>
      </c>
      <c r="I35" s="25" t="s">
        <v>236</v>
      </c>
      <c r="J35" s="25">
        <v>14</v>
      </c>
      <c r="K35" s="22">
        <f>J35/$F$12</f>
        <v>2.8000000000000001E-2</v>
      </c>
      <c r="L35" s="25" t="s">
        <v>26</v>
      </c>
    </row>
    <row r="36" spans="1:12" ht="28">
      <c r="A36" s="7" t="str">
        <f>$I$5</f>
        <v>информатика</v>
      </c>
      <c r="B36" s="7">
        <f>$A$3</f>
        <v>2</v>
      </c>
      <c r="C36" s="13">
        <f>ROW(B36)-14</f>
        <v>22</v>
      </c>
      <c r="D36" s="25" t="s">
        <v>303</v>
      </c>
      <c r="E36" s="35" t="s">
        <v>205</v>
      </c>
      <c r="F36" s="35" t="s">
        <v>206</v>
      </c>
      <c r="G36" s="35" t="s">
        <v>46</v>
      </c>
      <c r="H36" s="25">
        <f>$I$7</f>
        <v>7</v>
      </c>
      <c r="I36" s="42" t="s">
        <v>198</v>
      </c>
      <c r="J36" s="25">
        <v>11</v>
      </c>
      <c r="K36" s="22">
        <f>J36/$F$12</f>
        <v>2.1999999999999999E-2</v>
      </c>
      <c r="L36" s="25" t="s">
        <v>26</v>
      </c>
    </row>
    <row r="37" spans="1:12" ht="28">
      <c r="A37" s="7" t="str">
        <f>$I$5</f>
        <v>информатика</v>
      </c>
      <c r="B37" s="7">
        <f>$A$3</f>
        <v>2</v>
      </c>
      <c r="C37" s="13">
        <f>ROW(B37)-14</f>
        <v>23</v>
      </c>
      <c r="D37" s="25" t="s">
        <v>327</v>
      </c>
      <c r="E37" s="35" t="s">
        <v>249</v>
      </c>
      <c r="F37" s="35" t="s">
        <v>125</v>
      </c>
      <c r="G37" s="35" t="s">
        <v>132</v>
      </c>
      <c r="H37" s="25">
        <f>$I$7</f>
        <v>7</v>
      </c>
      <c r="I37" s="25" t="s">
        <v>236</v>
      </c>
      <c r="J37" s="25">
        <v>11</v>
      </c>
      <c r="K37" s="22">
        <f>J37/$F$12</f>
        <v>2.1999999999999999E-2</v>
      </c>
      <c r="L37" s="25" t="s">
        <v>26</v>
      </c>
    </row>
    <row r="38" spans="1:12" ht="28">
      <c r="A38" s="7" t="str">
        <f>$I$5</f>
        <v>информатика</v>
      </c>
      <c r="B38" s="7">
        <f>$A$3</f>
        <v>2</v>
      </c>
      <c r="C38" s="13">
        <f>ROW(B38)-14</f>
        <v>24</v>
      </c>
      <c r="D38" s="25" t="s">
        <v>299</v>
      </c>
      <c r="E38" s="35" t="s">
        <v>200</v>
      </c>
      <c r="F38" s="35" t="s">
        <v>201</v>
      </c>
      <c r="G38" s="35" t="s">
        <v>202</v>
      </c>
      <c r="H38" s="25">
        <f>$I$7</f>
        <v>7</v>
      </c>
      <c r="I38" s="42" t="s">
        <v>198</v>
      </c>
      <c r="J38" s="25">
        <v>6</v>
      </c>
      <c r="K38" s="22">
        <f>J38/$F$12</f>
        <v>1.2E-2</v>
      </c>
      <c r="L38" s="25" t="s">
        <v>26</v>
      </c>
    </row>
    <row r="39" spans="1:12" ht="28">
      <c r="A39" s="7" t="str">
        <f>$I$5</f>
        <v>информатика</v>
      </c>
      <c r="B39" s="7">
        <f>$A$3</f>
        <v>2</v>
      </c>
      <c r="C39" s="13">
        <f>ROW(B39)-14</f>
        <v>25</v>
      </c>
      <c r="D39" s="25" t="s">
        <v>322</v>
      </c>
      <c r="E39" s="35" t="s">
        <v>242</v>
      </c>
      <c r="F39" s="35" t="s">
        <v>50</v>
      </c>
      <c r="G39" s="35" t="s">
        <v>34</v>
      </c>
      <c r="H39" s="25">
        <f>$I$7</f>
        <v>7</v>
      </c>
      <c r="I39" s="25" t="s">
        <v>236</v>
      </c>
      <c r="J39" s="25">
        <v>5</v>
      </c>
      <c r="K39" s="22">
        <f>J39/$F$12</f>
        <v>0.01</v>
      </c>
      <c r="L39" s="25" t="s">
        <v>26</v>
      </c>
    </row>
    <row r="40" spans="1:12" ht="28">
      <c r="A40" s="7" t="str">
        <f>$I$5</f>
        <v>информатика</v>
      </c>
      <c r="B40" s="7">
        <f>$A$3</f>
        <v>2</v>
      </c>
      <c r="C40" s="13">
        <f>ROW(B40)-14</f>
        <v>26</v>
      </c>
      <c r="D40" s="25" t="s">
        <v>324</v>
      </c>
      <c r="E40" s="35" t="s">
        <v>244</v>
      </c>
      <c r="F40" s="35" t="s">
        <v>111</v>
      </c>
      <c r="G40" s="35" t="s">
        <v>245</v>
      </c>
      <c r="H40" s="25">
        <f>$I$7</f>
        <v>7</v>
      </c>
      <c r="I40" s="25" t="s">
        <v>236</v>
      </c>
      <c r="J40" s="25">
        <v>5</v>
      </c>
      <c r="K40" s="22">
        <f>J40/$F$12</f>
        <v>0.01</v>
      </c>
      <c r="L40" s="25" t="s">
        <v>26</v>
      </c>
    </row>
    <row r="41" spans="1:12" ht="28">
      <c r="A41" s="7" t="str">
        <f>$I$5</f>
        <v>информатика</v>
      </c>
      <c r="B41" s="7">
        <f>$A$3</f>
        <v>2</v>
      </c>
      <c r="C41" s="13">
        <f>ROW(B41)-14</f>
        <v>27</v>
      </c>
      <c r="D41" s="25" t="s">
        <v>325</v>
      </c>
      <c r="E41" s="35" t="s">
        <v>246</v>
      </c>
      <c r="F41" s="35" t="s">
        <v>217</v>
      </c>
      <c r="G41" s="35" t="s">
        <v>79</v>
      </c>
      <c r="H41" s="25">
        <f>$I$7</f>
        <v>7</v>
      </c>
      <c r="I41" s="25" t="s">
        <v>236</v>
      </c>
      <c r="J41" s="25">
        <v>5</v>
      </c>
      <c r="K41" s="22">
        <f>J41/$F$12</f>
        <v>0.01</v>
      </c>
      <c r="L41" s="25" t="s">
        <v>26</v>
      </c>
    </row>
    <row r="42" spans="1:12" ht="28">
      <c r="A42" s="7" t="str">
        <f>$I$5</f>
        <v>информатика</v>
      </c>
      <c r="B42" s="7">
        <f>$A$3</f>
        <v>2</v>
      </c>
      <c r="C42" s="13">
        <f>ROW(B42)-14</f>
        <v>28</v>
      </c>
      <c r="D42" s="25" t="s">
        <v>330</v>
      </c>
      <c r="E42" s="35" t="s">
        <v>252</v>
      </c>
      <c r="F42" s="35" t="s">
        <v>201</v>
      </c>
      <c r="G42" s="35" t="s">
        <v>69</v>
      </c>
      <c r="H42" s="25">
        <f>$I$7</f>
        <v>7</v>
      </c>
      <c r="I42" s="25" t="s">
        <v>236</v>
      </c>
      <c r="J42" s="25">
        <v>5</v>
      </c>
      <c r="K42" s="22">
        <f>J42/$F$12</f>
        <v>0.01</v>
      </c>
      <c r="L42" s="25" t="s">
        <v>26</v>
      </c>
    </row>
    <row r="43" spans="1:12" ht="28">
      <c r="A43" s="7" t="str">
        <f>$I$5</f>
        <v>информатика</v>
      </c>
      <c r="B43" s="7">
        <f>$A$3</f>
        <v>2</v>
      </c>
      <c r="C43" s="13">
        <f>ROW(B43)-14</f>
        <v>29</v>
      </c>
      <c r="D43" s="25" t="s">
        <v>326</v>
      </c>
      <c r="E43" s="35" t="s">
        <v>247</v>
      </c>
      <c r="F43" s="35" t="s">
        <v>248</v>
      </c>
      <c r="G43" s="35" t="s">
        <v>31</v>
      </c>
      <c r="H43" s="25">
        <f>$I$7</f>
        <v>7</v>
      </c>
      <c r="I43" s="25" t="s">
        <v>236</v>
      </c>
      <c r="J43" s="25">
        <v>3</v>
      </c>
      <c r="K43" s="22">
        <f>J43/$F$12</f>
        <v>6.0000000000000001E-3</v>
      </c>
      <c r="L43" s="25" t="s">
        <v>26</v>
      </c>
    </row>
    <row r="44" spans="1:12" ht="28">
      <c r="A44" s="7" t="str">
        <f>$I$5</f>
        <v>информатика</v>
      </c>
      <c r="B44" s="7">
        <f>$A$3</f>
        <v>2</v>
      </c>
      <c r="C44" s="13">
        <f>ROW(B44)-14</f>
        <v>30</v>
      </c>
      <c r="D44" s="25" t="s">
        <v>300</v>
      </c>
      <c r="E44" s="35" t="s">
        <v>199</v>
      </c>
      <c r="F44" s="35" t="s">
        <v>144</v>
      </c>
      <c r="G44" s="35" t="s">
        <v>132</v>
      </c>
      <c r="H44" s="25">
        <f>$I$7</f>
        <v>7</v>
      </c>
      <c r="I44" s="42" t="s">
        <v>198</v>
      </c>
      <c r="J44" s="25">
        <v>2</v>
      </c>
      <c r="K44" s="22">
        <f>J44/$F$12</f>
        <v>4.0000000000000001E-3</v>
      </c>
      <c r="L44" s="25" t="s">
        <v>26</v>
      </c>
    </row>
    <row r="45" spans="1:12" ht="28">
      <c r="A45" s="7" t="str">
        <f>$I$5</f>
        <v>информатика</v>
      </c>
      <c r="B45" s="7">
        <f>$A$3</f>
        <v>2</v>
      </c>
      <c r="C45" s="13">
        <f>ROW(B45)-14</f>
        <v>31</v>
      </c>
      <c r="D45" s="25" t="s">
        <v>306</v>
      </c>
      <c r="E45" s="35" t="s">
        <v>210</v>
      </c>
      <c r="F45" s="35" t="s">
        <v>211</v>
      </c>
      <c r="G45" s="35" t="s">
        <v>84</v>
      </c>
      <c r="H45" s="25">
        <f>$I$7</f>
        <v>7</v>
      </c>
      <c r="I45" s="42" t="s">
        <v>198</v>
      </c>
      <c r="J45" s="25">
        <v>2</v>
      </c>
      <c r="K45" s="22">
        <f>J45/$F$12</f>
        <v>4.0000000000000001E-3</v>
      </c>
      <c r="L45" s="25" t="s">
        <v>26</v>
      </c>
    </row>
    <row r="46" spans="1:12" ht="28">
      <c r="A46" s="7" t="str">
        <f>$I$5</f>
        <v>информатика</v>
      </c>
      <c r="B46" s="7">
        <f>$A$3</f>
        <v>2</v>
      </c>
      <c r="C46" s="13">
        <f>ROW(B46)-14</f>
        <v>32</v>
      </c>
      <c r="D46" s="25" t="s">
        <v>314</v>
      </c>
      <c r="E46" s="35" t="s">
        <v>228</v>
      </c>
      <c r="F46" s="35" t="s">
        <v>41</v>
      </c>
      <c r="G46" s="35" t="s">
        <v>64</v>
      </c>
      <c r="H46" s="25">
        <f>$I$7</f>
        <v>7</v>
      </c>
      <c r="I46" s="25" t="s">
        <v>225</v>
      </c>
      <c r="J46" s="25">
        <v>2</v>
      </c>
      <c r="K46" s="22">
        <f>J46/$F$12</f>
        <v>4.0000000000000001E-3</v>
      </c>
      <c r="L46" s="25" t="s">
        <v>26</v>
      </c>
    </row>
    <row r="47" spans="1:12" ht="28">
      <c r="A47" s="7" t="str">
        <f>$I$5</f>
        <v>информатика</v>
      </c>
      <c r="B47" s="7">
        <f>$A$3</f>
        <v>2</v>
      </c>
      <c r="C47" s="13">
        <f>ROW(B47)-14</f>
        <v>33</v>
      </c>
      <c r="D47" s="25" t="s">
        <v>319</v>
      </c>
      <c r="E47" s="35" t="s">
        <v>237</v>
      </c>
      <c r="F47" s="35" t="s">
        <v>238</v>
      </c>
      <c r="G47" s="35" t="s">
        <v>166</v>
      </c>
      <c r="H47" s="25">
        <f>$I$7</f>
        <v>7</v>
      </c>
      <c r="I47" s="25" t="s">
        <v>236</v>
      </c>
      <c r="J47" s="25">
        <v>2</v>
      </c>
      <c r="K47" s="22">
        <f>J47/$F$12</f>
        <v>4.0000000000000001E-3</v>
      </c>
      <c r="L47" s="25" t="s">
        <v>26</v>
      </c>
    </row>
    <row r="48" spans="1:12" ht="28">
      <c r="A48" s="7" t="str">
        <f>$I$5</f>
        <v>информатика</v>
      </c>
      <c r="B48" s="7">
        <f>$A$3</f>
        <v>2</v>
      </c>
      <c r="C48" s="13">
        <f>ROW(B48)-14</f>
        <v>34</v>
      </c>
      <c r="D48" s="25" t="s">
        <v>302</v>
      </c>
      <c r="E48" s="35" t="s">
        <v>204</v>
      </c>
      <c r="F48" s="35" t="s">
        <v>151</v>
      </c>
      <c r="G48" s="35" t="s">
        <v>46</v>
      </c>
      <c r="H48" s="25">
        <f>$I$7</f>
        <v>7</v>
      </c>
      <c r="I48" s="42" t="s">
        <v>198</v>
      </c>
      <c r="J48" s="25">
        <v>0</v>
      </c>
      <c r="K48" s="22">
        <f>J48/$F$12</f>
        <v>0</v>
      </c>
      <c r="L48" s="25" t="s">
        <v>26</v>
      </c>
    </row>
    <row r="49" spans="1:12" ht="28">
      <c r="A49" s="7" t="str">
        <f>$I$5</f>
        <v>информатика</v>
      </c>
      <c r="B49" s="7">
        <f>$A$3</f>
        <v>2</v>
      </c>
      <c r="C49" s="13">
        <f>ROW(B49)-14</f>
        <v>35</v>
      </c>
      <c r="D49" s="25" t="s">
        <v>328</v>
      </c>
      <c r="E49" s="35" t="s">
        <v>250</v>
      </c>
      <c r="F49" s="35" t="s">
        <v>241</v>
      </c>
      <c r="G49" s="35" t="s">
        <v>132</v>
      </c>
      <c r="H49" s="25">
        <f>$I$7</f>
        <v>7</v>
      </c>
      <c r="I49" s="25" t="s">
        <v>236</v>
      </c>
      <c r="J49" s="25">
        <v>0</v>
      </c>
      <c r="K49" s="22">
        <f>J49/$F$12</f>
        <v>0</v>
      </c>
      <c r="L49" s="25" t="s">
        <v>26</v>
      </c>
    </row>
    <row r="53" spans="1:12" ht="15.5">
      <c r="D53" s="2"/>
      <c r="E53" s="2"/>
      <c r="F53" s="36"/>
      <c r="G53" s="36"/>
      <c r="H53" s="14"/>
      <c r="J53" s="5"/>
      <c r="K53" s="5"/>
      <c r="L53" s="9"/>
    </row>
    <row r="54" spans="1:12" ht="15.5">
      <c r="D54" s="8" t="s">
        <v>10</v>
      </c>
      <c r="F54" s="38"/>
      <c r="G54" s="39"/>
      <c r="H54" s="11"/>
      <c r="I54" s="30"/>
      <c r="J54" s="11"/>
      <c r="K54" s="21"/>
      <c r="L54" s="10"/>
    </row>
    <row r="55" spans="1:12">
      <c r="D55" s="5"/>
      <c r="E55" s="32"/>
      <c r="F55" s="40" t="s">
        <v>12</v>
      </c>
      <c r="G55" s="46" t="s">
        <v>9</v>
      </c>
      <c r="H55" s="46"/>
      <c r="I55" s="46"/>
      <c r="J55" s="46"/>
      <c r="K55" s="15"/>
      <c r="L55" s="5"/>
    </row>
    <row r="56" spans="1:12" ht="15.5">
      <c r="D56" s="8" t="s">
        <v>11</v>
      </c>
      <c r="F56" s="38"/>
      <c r="G56" s="39"/>
      <c r="H56" s="11"/>
      <c r="I56" s="30"/>
      <c r="J56" s="11"/>
      <c r="K56" s="21"/>
      <c r="L56" s="10"/>
    </row>
    <row r="57" spans="1:12">
      <c r="F57" s="40" t="s">
        <v>12</v>
      </c>
      <c r="G57" s="46" t="s">
        <v>9</v>
      </c>
      <c r="H57" s="46"/>
      <c r="I57" s="46"/>
      <c r="J57" s="46"/>
      <c r="K57" s="15"/>
    </row>
    <row r="58" spans="1:12">
      <c r="F58" s="41"/>
      <c r="G58" s="41"/>
      <c r="H58" s="15"/>
      <c r="I58" s="15"/>
      <c r="J58" s="15"/>
      <c r="K58" s="15"/>
    </row>
    <row r="84" ht="22.5" customHeight="1"/>
  </sheetData>
  <autoFilter ref="A14:L14">
    <sortState ref="A15:L49">
      <sortCondition descending="1" ref="J14"/>
    </sortState>
  </autoFilter>
  <mergeCells count="12">
    <mergeCell ref="G57:J5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5:J55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83"/>
  <sheetViews>
    <sheetView topLeftCell="D6" zoomScaleNormal="100" zoomScaleSheetLayoutView="70" workbookViewId="0">
      <selection activeCell="O15" sqref="O15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32.08984375" customWidth="1"/>
    <col min="5" max="7" width="16.81640625" style="37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31"/>
      <c r="F2" s="31"/>
      <c r="G2" s="31"/>
      <c r="H2" s="19"/>
      <c r="I2" s="28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8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>$I$5</f>
        <v>информатика</v>
      </c>
      <c r="B15" s="7">
        <f>$A$3</f>
        <v>2</v>
      </c>
      <c r="C15" s="13">
        <f>ROW(B15)-14</f>
        <v>1</v>
      </c>
      <c r="D15" s="25" t="s">
        <v>363</v>
      </c>
      <c r="E15" s="35" t="s">
        <v>193</v>
      </c>
      <c r="F15" s="35" t="s">
        <v>171</v>
      </c>
      <c r="G15" s="35" t="s">
        <v>154</v>
      </c>
      <c r="H15" s="25">
        <f>$I$7</f>
        <v>8</v>
      </c>
      <c r="I15" s="25" t="s">
        <v>190</v>
      </c>
      <c r="J15" s="25">
        <v>390</v>
      </c>
      <c r="K15" s="22">
        <f>J15/$F$12</f>
        <v>0.78</v>
      </c>
      <c r="L15" s="25" t="s">
        <v>24</v>
      </c>
    </row>
    <row r="16" spans="1:26" ht="28">
      <c r="A16" s="7" t="str">
        <f>$I$5</f>
        <v>информатика</v>
      </c>
      <c r="B16" s="7">
        <f>$A$3</f>
        <v>2</v>
      </c>
      <c r="C16" s="13">
        <f>ROW(B16)-14</f>
        <v>2</v>
      </c>
      <c r="D16" s="25" t="s">
        <v>356</v>
      </c>
      <c r="E16" s="35" t="s">
        <v>180</v>
      </c>
      <c r="F16" s="35" t="s">
        <v>153</v>
      </c>
      <c r="G16" s="35" t="s">
        <v>181</v>
      </c>
      <c r="H16" s="25">
        <f>$I$7</f>
        <v>8</v>
      </c>
      <c r="I16" s="25" t="s">
        <v>173</v>
      </c>
      <c r="J16" s="25">
        <v>122</v>
      </c>
      <c r="K16" s="22">
        <f>J16/$F$12</f>
        <v>0.24399999999999999</v>
      </c>
      <c r="L16" s="25" t="s">
        <v>26</v>
      </c>
    </row>
    <row r="17" spans="1:12" ht="28">
      <c r="A17" s="7" t="str">
        <f>$I$5</f>
        <v>информатика</v>
      </c>
      <c r="B17" s="7">
        <f>$A$3</f>
        <v>2</v>
      </c>
      <c r="C17" s="13">
        <f>ROW(B17)-14</f>
        <v>3</v>
      </c>
      <c r="D17" s="25" t="s">
        <v>345</v>
      </c>
      <c r="E17" s="35" t="s">
        <v>161</v>
      </c>
      <c r="F17" s="35" t="s">
        <v>153</v>
      </c>
      <c r="G17" s="35" t="s">
        <v>34</v>
      </c>
      <c r="H17" s="25">
        <f>$I$7</f>
        <v>8</v>
      </c>
      <c r="I17" s="42" t="s">
        <v>138</v>
      </c>
      <c r="J17" s="25">
        <v>108</v>
      </c>
      <c r="K17" s="22">
        <f>J17/$F$12</f>
        <v>0.216</v>
      </c>
      <c r="L17" s="25" t="s">
        <v>26</v>
      </c>
    </row>
    <row r="18" spans="1:12" ht="28">
      <c r="A18" s="7" t="str">
        <f>$I$5</f>
        <v>информатика</v>
      </c>
      <c r="B18" s="7">
        <f>$A$3</f>
        <v>2</v>
      </c>
      <c r="C18" s="13">
        <f>ROW(B18)-14</f>
        <v>4</v>
      </c>
      <c r="D18" s="25" t="s">
        <v>332</v>
      </c>
      <c r="E18" s="35" t="s">
        <v>139</v>
      </c>
      <c r="F18" s="35" t="s">
        <v>91</v>
      </c>
      <c r="G18" s="35" t="s">
        <v>140</v>
      </c>
      <c r="H18" s="25">
        <f>$I$7</f>
        <v>8</v>
      </c>
      <c r="I18" s="42" t="s">
        <v>138</v>
      </c>
      <c r="J18" s="25">
        <v>105</v>
      </c>
      <c r="K18" s="22">
        <f>J18/$F$12</f>
        <v>0.21</v>
      </c>
      <c r="L18" s="25" t="s">
        <v>26</v>
      </c>
    </row>
    <row r="19" spans="1:12" ht="28">
      <c r="A19" s="7" t="str">
        <f>$I$5</f>
        <v>информатика</v>
      </c>
      <c r="B19" s="7">
        <f>$A$3</f>
        <v>2</v>
      </c>
      <c r="C19" s="13">
        <f>ROW(B19)-14</f>
        <v>5</v>
      </c>
      <c r="D19" s="25" t="s">
        <v>350</v>
      </c>
      <c r="E19" s="35" t="s">
        <v>397</v>
      </c>
      <c r="F19" s="35" t="s">
        <v>99</v>
      </c>
      <c r="G19" s="35" t="s">
        <v>192</v>
      </c>
      <c r="H19" s="25">
        <f>$I$7</f>
        <v>8</v>
      </c>
      <c r="I19" s="42" t="s">
        <v>138</v>
      </c>
      <c r="J19" s="25">
        <v>105</v>
      </c>
      <c r="K19" s="22">
        <f>J19/$F$12</f>
        <v>0.21</v>
      </c>
      <c r="L19" s="25" t="s">
        <v>26</v>
      </c>
    </row>
    <row r="20" spans="1:12" ht="28">
      <c r="A20" s="7" t="str">
        <f>$I$5</f>
        <v>информатика</v>
      </c>
      <c r="B20" s="7">
        <f>$A$3</f>
        <v>2</v>
      </c>
      <c r="C20" s="13">
        <f>ROW(B20)-14</f>
        <v>6</v>
      </c>
      <c r="D20" s="25" t="s">
        <v>357</v>
      </c>
      <c r="E20" s="35" t="s">
        <v>182</v>
      </c>
      <c r="F20" s="35" t="s">
        <v>144</v>
      </c>
      <c r="G20" s="35" t="s">
        <v>183</v>
      </c>
      <c r="H20" s="25">
        <f>$I$7</f>
        <v>8</v>
      </c>
      <c r="I20" s="25" t="s">
        <v>184</v>
      </c>
      <c r="J20" s="25">
        <v>104</v>
      </c>
      <c r="K20" s="22">
        <f>J20/$F$12</f>
        <v>0.20799999999999999</v>
      </c>
      <c r="L20" s="25" t="s">
        <v>26</v>
      </c>
    </row>
    <row r="21" spans="1:12" ht="28">
      <c r="A21" s="7" t="str">
        <f>$I$5</f>
        <v>информатика</v>
      </c>
      <c r="B21" s="7">
        <f>$A$3</f>
        <v>2</v>
      </c>
      <c r="C21" s="13">
        <f>ROW(B21)-14</f>
        <v>7</v>
      </c>
      <c r="D21" s="25" t="s">
        <v>348</v>
      </c>
      <c r="E21" s="35" t="s">
        <v>167</v>
      </c>
      <c r="F21" s="35" t="s">
        <v>136</v>
      </c>
      <c r="G21" s="35" t="s">
        <v>132</v>
      </c>
      <c r="H21" s="25">
        <f>$I$7</f>
        <v>8</v>
      </c>
      <c r="I21" s="42" t="s">
        <v>138</v>
      </c>
      <c r="J21" s="25">
        <v>74</v>
      </c>
      <c r="K21" s="22">
        <f>J21/$F$12</f>
        <v>0.14799999999999999</v>
      </c>
      <c r="L21" s="25" t="s">
        <v>26</v>
      </c>
    </row>
    <row r="22" spans="1:12" ht="28">
      <c r="A22" s="7" t="str">
        <f>$I$5</f>
        <v>информатика</v>
      </c>
      <c r="B22" s="7">
        <f>$A$3</f>
        <v>2</v>
      </c>
      <c r="C22" s="13">
        <f>ROW(B22)-14</f>
        <v>8</v>
      </c>
      <c r="D22" s="25" t="s">
        <v>339</v>
      </c>
      <c r="E22" s="35" t="s">
        <v>174</v>
      </c>
      <c r="F22" s="35" t="s">
        <v>33</v>
      </c>
      <c r="G22" s="35" t="s">
        <v>395</v>
      </c>
      <c r="H22" s="25">
        <f>$I$7</f>
        <v>8</v>
      </c>
      <c r="I22" s="42" t="s">
        <v>138</v>
      </c>
      <c r="J22" s="25">
        <v>73</v>
      </c>
      <c r="K22" s="22">
        <f>J22/$F$12</f>
        <v>0.14599999999999999</v>
      </c>
      <c r="L22" s="25" t="s">
        <v>26</v>
      </c>
    </row>
    <row r="23" spans="1:12" ht="28">
      <c r="A23" s="7" t="str">
        <f>$I$5</f>
        <v>информатика</v>
      </c>
      <c r="B23" s="7">
        <f>$A$3</f>
        <v>2</v>
      </c>
      <c r="C23" s="13">
        <f>ROW(B23)-14</f>
        <v>9</v>
      </c>
      <c r="D23" s="25" t="s">
        <v>336</v>
      </c>
      <c r="E23" s="35" t="s">
        <v>147</v>
      </c>
      <c r="F23" s="35" t="s">
        <v>148</v>
      </c>
      <c r="G23" s="35" t="s">
        <v>149</v>
      </c>
      <c r="H23" s="25">
        <f>$I$7</f>
        <v>8</v>
      </c>
      <c r="I23" s="42" t="s">
        <v>138</v>
      </c>
      <c r="J23" s="25">
        <v>67</v>
      </c>
      <c r="K23" s="22">
        <f>J23/$F$12</f>
        <v>0.13400000000000001</v>
      </c>
      <c r="L23" s="25" t="s">
        <v>26</v>
      </c>
    </row>
    <row r="24" spans="1:12" ht="28">
      <c r="A24" s="7" t="str">
        <f>$I$5</f>
        <v>информатика</v>
      </c>
      <c r="B24" s="7">
        <f>$A$3</f>
        <v>2</v>
      </c>
      <c r="C24" s="13">
        <f>ROW(B24)-14</f>
        <v>10</v>
      </c>
      <c r="D24" s="25" t="s">
        <v>334</v>
      </c>
      <c r="E24" s="35" t="s">
        <v>143</v>
      </c>
      <c r="F24" s="35" t="s">
        <v>144</v>
      </c>
      <c r="G24" s="35" t="s">
        <v>129</v>
      </c>
      <c r="H24" s="25">
        <f>$I$7</f>
        <v>8</v>
      </c>
      <c r="I24" s="42" t="s">
        <v>138</v>
      </c>
      <c r="J24" s="25">
        <v>62</v>
      </c>
      <c r="K24" s="22">
        <f>J24/$F$12</f>
        <v>0.124</v>
      </c>
      <c r="L24" s="25" t="s">
        <v>26</v>
      </c>
    </row>
    <row r="25" spans="1:12" ht="28">
      <c r="A25" s="7" t="str">
        <f>$I$5</f>
        <v>информатика</v>
      </c>
      <c r="B25" s="7">
        <f>$A$3</f>
        <v>2</v>
      </c>
      <c r="C25" s="13">
        <f>ROW(B25)-14</f>
        <v>11</v>
      </c>
      <c r="D25" s="25" t="s">
        <v>358</v>
      </c>
      <c r="E25" s="35" t="s">
        <v>185</v>
      </c>
      <c r="F25" s="35" t="s">
        <v>186</v>
      </c>
      <c r="G25" s="35" t="s">
        <v>187</v>
      </c>
      <c r="H25" s="25">
        <f>$I$7</f>
        <v>8</v>
      </c>
      <c r="I25" s="25" t="s">
        <v>184</v>
      </c>
      <c r="J25" s="25">
        <v>58</v>
      </c>
      <c r="K25" s="22">
        <f>J25/$F$12</f>
        <v>0.11600000000000001</v>
      </c>
      <c r="L25" s="25" t="s">
        <v>26</v>
      </c>
    </row>
    <row r="26" spans="1:12" ht="28">
      <c r="A26" s="7" t="str">
        <f>$I$5</f>
        <v>информатика</v>
      </c>
      <c r="B26" s="7">
        <f>$A$3</f>
        <v>2</v>
      </c>
      <c r="C26" s="13">
        <f>ROW(B26)-14</f>
        <v>12</v>
      </c>
      <c r="D26" s="25" t="s">
        <v>359</v>
      </c>
      <c r="E26" s="35" t="s">
        <v>188</v>
      </c>
      <c r="F26" s="35" t="s">
        <v>104</v>
      </c>
      <c r="G26" s="35" t="s">
        <v>69</v>
      </c>
      <c r="H26" s="25">
        <f>$I$7</f>
        <v>8</v>
      </c>
      <c r="I26" s="25" t="s">
        <v>184</v>
      </c>
      <c r="J26" s="25">
        <v>58</v>
      </c>
      <c r="K26" s="22">
        <f>J26/$F$12</f>
        <v>0.11600000000000001</v>
      </c>
      <c r="L26" s="25" t="s">
        <v>26</v>
      </c>
    </row>
    <row r="27" spans="1:12" ht="28">
      <c r="A27" s="7" t="str">
        <f>$I$5</f>
        <v>информатика</v>
      </c>
      <c r="B27" s="7">
        <f>$A$3</f>
        <v>2</v>
      </c>
      <c r="C27" s="13">
        <f>ROW(B27)-14</f>
        <v>13</v>
      </c>
      <c r="D27" s="25" t="s">
        <v>346</v>
      </c>
      <c r="E27" s="35" t="s">
        <v>162</v>
      </c>
      <c r="F27" s="35" t="s">
        <v>163</v>
      </c>
      <c r="G27" s="35" t="s">
        <v>164</v>
      </c>
      <c r="H27" s="25">
        <f>$I$7</f>
        <v>8</v>
      </c>
      <c r="I27" s="42" t="s">
        <v>138</v>
      </c>
      <c r="J27" s="25">
        <v>52</v>
      </c>
      <c r="K27" s="22">
        <f>J27/$F$12</f>
        <v>0.104</v>
      </c>
      <c r="L27" s="25" t="s">
        <v>26</v>
      </c>
    </row>
    <row r="28" spans="1:12" ht="28">
      <c r="A28" s="7" t="str">
        <f>$I$5</f>
        <v>информатика</v>
      </c>
      <c r="B28" s="7">
        <f>$A$3</f>
        <v>2</v>
      </c>
      <c r="C28" s="13">
        <f>ROW(B28)-14</f>
        <v>14</v>
      </c>
      <c r="D28" s="25" t="s">
        <v>344</v>
      </c>
      <c r="E28" s="35" t="s">
        <v>158</v>
      </c>
      <c r="F28" s="35" t="s">
        <v>159</v>
      </c>
      <c r="G28" s="35" t="s">
        <v>160</v>
      </c>
      <c r="H28" s="25">
        <f>$I$7</f>
        <v>8</v>
      </c>
      <c r="I28" s="42" t="s">
        <v>138</v>
      </c>
      <c r="J28" s="25">
        <v>49</v>
      </c>
      <c r="K28" s="22">
        <f>J28/$F$12</f>
        <v>9.8000000000000004E-2</v>
      </c>
      <c r="L28" s="25" t="s">
        <v>26</v>
      </c>
    </row>
    <row r="29" spans="1:12" ht="28">
      <c r="A29" s="7" t="str">
        <f>$I$5</f>
        <v>информатика</v>
      </c>
      <c r="B29" s="7">
        <f>$A$3</f>
        <v>2</v>
      </c>
      <c r="C29" s="13">
        <f>ROW(B29)-14</f>
        <v>15</v>
      </c>
      <c r="D29" s="25" t="s">
        <v>333</v>
      </c>
      <c r="E29" s="35" t="s">
        <v>141</v>
      </c>
      <c r="F29" s="35" t="s">
        <v>142</v>
      </c>
      <c r="G29" s="35" t="s">
        <v>84</v>
      </c>
      <c r="H29" s="25">
        <f>$I$7</f>
        <v>8</v>
      </c>
      <c r="I29" s="42" t="s">
        <v>138</v>
      </c>
      <c r="J29" s="25">
        <v>47</v>
      </c>
      <c r="K29" s="22">
        <f>J29/$F$12</f>
        <v>9.4E-2</v>
      </c>
      <c r="L29" s="25" t="s">
        <v>26</v>
      </c>
    </row>
    <row r="30" spans="1:12" ht="28">
      <c r="A30" s="7" t="str">
        <f>$I$5</f>
        <v>информатика</v>
      </c>
      <c r="B30" s="7">
        <f>$A$3</f>
        <v>2</v>
      </c>
      <c r="C30" s="13">
        <f>ROW(B30)-14</f>
        <v>16</v>
      </c>
      <c r="D30" s="25" t="s">
        <v>349</v>
      </c>
      <c r="E30" s="35" t="s">
        <v>168</v>
      </c>
      <c r="F30" s="35" t="s">
        <v>169</v>
      </c>
      <c r="G30" s="35" t="s">
        <v>170</v>
      </c>
      <c r="H30" s="25">
        <f>$I$7</f>
        <v>8</v>
      </c>
      <c r="I30" s="42" t="s">
        <v>138</v>
      </c>
      <c r="J30" s="25">
        <v>46</v>
      </c>
      <c r="K30" s="22">
        <f>J30/$F$12</f>
        <v>9.1999999999999998E-2</v>
      </c>
      <c r="L30" s="25" t="s">
        <v>26</v>
      </c>
    </row>
    <row r="31" spans="1:12" ht="28">
      <c r="A31" s="7" t="str">
        <f>$I$5</f>
        <v>информатика</v>
      </c>
      <c r="B31" s="7">
        <f>$A$3</f>
        <v>2</v>
      </c>
      <c r="C31" s="13">
        <f>ROW(B31)-14</f>
        <v>17</v>
      </c>
      <c r="D31" s="25" t="s">
        <v>341</v>
      </c>
      <c r="E31" s="35" t="s">
        <v>155</v>
      </c>
      <c r="F31" s="35" t="s">
        <v>66</v>
      </c>
      <c r="G31" s="35" t="s">
        <v>79</v>
      </c>
      <c r="H31" s="25">
        <f>$I$7</f>
        <v>8</v>
      </c>
      <c r="I31" s="42" t="s">
        <v>138</v>
      </c>
      <c r="J31" s="25">
        <v>45</v>
      </c>
      <c r="K31" s="22">
        <f>J31/$F$12</f>
        <v>0.09</v>
      </c>
      <c r="L31" s="25" t="s">
        <v>26</v>
      </c>
    </row>
    <row r="32" spans="1:12" ht="28">
      <c r="A32" s="7" t="str">
        <f>$I$5</f>
        <v>информатика</v>
      </c>
      <c r="B32" s="7">
        <f>$A$3</f>
        <v>2</v>
      </c>
      <c r="C32" s="13">
        <f>ROW(B32)-14</f>
        <v>18</v>
      </c>
      <c r="D32" s="25" t="s">
        <v>338</v>
      </c>
      <c r="E32" s="35" t="s">
        <v>152</v>
      </c>
      <c r="F32" s="35" t="s">
        <v>153</v>
      </c>
      <c r="G32" s="35" t="s">
        <v>42</v>
      </c>
      <c r="H32" s="25">
        <f>$I$7</f>
        <v>8</v>
      </c>
      <c r="I32" s="42" t="s">
        <v>138</v>
      </c>
      <c r="J32" s="25">
        <v>42</v>
      </c>
      <c r="K32" s="22">
        <f>J32/$F$12</f>
        <v>8.4000000000000005E-2</v>
      </c>
      <c r="L32" s="25" t="s">
        <v>26</v>
      </c>
    </row>
    <row r="33" spans="1:12" ht="28">
      <c r="A33" s="7" t="str">
        <f>$I$5</f>
        <v>информатика</v>
      </c>
      <c r="B33" s="7">
        <f>$A$3</f>
        <v>2</v>
      </c>
      <c r="C33" s="13">
        <f>ROW(B33)-14</f>
        <v>19</v>
      </c>
      <c r="D33" s="25" t="s">
        <v>343</v>
      </c>
      <c r="E33" s="35" t="s">
        <v>157</v>
      </c>
      <c r="F33" s="35" t="s">
        <v>76</v>
      </c>
      <c r="G33" s="35" t="s">
        <v>137</v>
      </c>
      <c r="H33" s="25">
        <f>$I$7</f>
        <v>8</v>
      </c>
      <c r="I33" s="42" t="s">
        <v>138</v>
      </c>
      <c r="J33" s="25">
        <v>42</v>
      </c>
      <c r="K33" s="22">
        <f>J33/$F$12</f>
        <v>8.4000000000000005E-2</v>
      </c>
      <c r="L33" s="25" t="s">
        <v>26</v>
      </c>
    </row>
    <row r="34" spans="1:12" ht="28">
      <c r="A34" s="7" t="str">
        <f>$I$5</f>
        <v>информатика</v>
      </c>
      <c r="B34" s="7">
        <f>$A$3</f>
        <v>2</v>
      </c>
      <c r="C34" s="13">
        <f>ROW(B34)-14</f>
        <v>20</v>
      </c>
      <c r="D34" s="25" t="s">
        <v>360</v>
      </c>
      <c r="E34" s="35" t="s">
        <v>189</v>
      </c>
      <c r="F34" s="35" t="s">
        <v>41</v>
      </c>
      <c r="G34" s="35" t="s">
        <v>34</v>
      </c>
      <c r="H34" s="25">
        <f>$I$7</f>
        <v>8</v>
      </c>
      <c r="I34" s="25" t="s">
        <v>190</v>
      </c>
      <c r="J34" s="25">
        <v>42</v>
      </c>
      <c r="K34" s="22">
        <f>J34/$F$12</f>
        <v>8.4000000000000005E-2</v>
      </c>
      <c r="L34" s="25" t="s">
        <v>26</v>
      </c>
    </row>
    <row r="35" spans="1:12" ht="28">
      <c r="A35" s="7" t="str">
        <f>$I$5</f>
        <v>информатика</v>
      </c>
      <c r="B35" s="7">
        <f>$A$3</f>
        <v>2</v>
      </c>
      <c r="C35" s="13">
        <f>ROW(B35)-14</f>
        <v>21</v>
      </c>
      <c r="D35" s="25" t="s">
        <v>354</v>
      </c>
      <c r="E35" s="35" t="s">
        <v>177</v>
      </c>
      <c r="F35" s="35" t="s">
        <v>178</v>
      </c>
      <c r="G35" s="35" t="s">
        <v>64</v>
      </c>
      <c r="H35" s="25">
        <f>$I$7</f>
        <v>8</v>
      </c>
      <c r="I35" s="25" t="s">
        <v>173</v>
      </c>
      <c r="J35" s="25">
        <v>36</v>
      </c>
      <c r="K35" s="22">
        <f>J35/$F$12</f>
        <v>7.1999999999999995E-2</v>
      </c>
      <c r="L35" s="25" t="s">
        <v>26</v>
      </c>
    </row>
    <row r="36" spans="1:12" ht="28">
      <c r="A36" s="7" t="str">
        <f>$I$5</f>
        <v>информатика</v>
      </c>
      <c r="B36" s="7">
        <f>$A$3</f>
        <v>2</v>
      </c>
      <c r="C36" s="13">
        <f>ROW(B36)-14</f>
        <v>22</v>
      </c>
      <c r="D36" s="25" t="s">
        <v>352</v>
      </c>
      <c r="E36" s="35" t="s">
        <v>174</v>
      </c>
      <c r="F36" s="35" t="s">
        <v>175</v>
      </c>
      <c r="G36" s="35" t="s">
        <v>84</v>
      </c>
      <c r="H36" s="25">
        <f>$I$7</f>
        <v>8</v>
      </c>
      <c r="I36" s="25" t="s">
        <v>173</v>
      </c>
      <c r="J36" s="25">
        <v>30</v>
      </c>
      <c r="K36" s="22">
        <f>J36/$F$12</f>
        <v>0.06</v>
      </c>
      <c r="L36" s="25" t="s">
        <v>26</v>
      </c>
    </row>
    <row r="37" spans="1:12" ht="28">
      <c r="A37" s="7" t="str">
        <f>$I$5</f>
        <v>информатика</v>
      </c>
      <c r="B37" s="7">
        <f>$A$3</f>
        <v>2</v>
      </c>
      <c r="C37" s="13">
        <f>ROW(B37)-14</f>
        <v>23</v>
      </c>
      <c r="D37" s="25" t="s">
        <v>362</v>
      </c>
      <c r="E37" s="35" t="s">
        <v>191</v>
      </c>
      <c r="F37" s="35" t="s">
        <v>83</v>
      </c>
      <c r="G37" s="35" t="s">
        <v>192</v>
      </c>
      <c r="H37" s="25">
        <f>$I$7</f>
        <v>8</v>
      </c>
      <c r="I37" s="25" t="s">
        <v>190</v>
      </c>
      <c r="J37" s="25">
        <v>30</v>
      </c>
      <c r="K37" s="22">
        <f>J37/$F$12</f>
        <v>0.06</v>
      </c>
      <c r="L37" s="25" t="s">
        <v>26</v>
      </c>
    </row>
    <row r="38" spans="1:12" ht="28">
      <c r="A38" s="7" t="str">
        <f>$I$5</f>
        <v>информатика</v>
      </c>
      <c r="B38" s="7">
        <f>$A$3</f>
        <v>2</v>
      </c>
      <c r="C38" s="13">
        <f>ROW(B38)-14</f>
        <v>24</v>
      </c>
      <c r="D38" s="25" t="s">
        <v>364</v>
      </c>
      <c r="E38" s="35" t="s">
        <v>194</v>
      </c>
      <c r="F38" s="35" t="s">
        <v>171</v>
      </c>
      <c r="G38" s="35" t="s">
        <v>39</v>
      </c>
      <c r="H38" s="25">
        <f>$I$7</f>
        <v>8</v>
      </c>
      <c r="I38" s="25" t="s">
        <v>190</v>
      </c>
      <c r="J38" s="25">
        <v>25</v>
      </c>
      <c r="K38" s="22">
        <f>J38/$F$12</f>
        <v>0.05</v>
      </c>
      <c r="L38" s="25" t="s">
        <v>26</v>
      </c>
    </row>
    <row r="39" spans="1:12" ht="28">
      <c r="A39" s="7" t="str">
        <f>$I$5</f>
        <v>информатика</v>
      </c>
      <c r="B39" s="7">
        <f>$A$3</f>
        <v>2</v>
      </c>
      <c r="C39" s="13">
        <f>ROW(B39)-14</f>
        <v>25</v>
      </c>
      <c r="D39" s="25" t="s">
        <v>353</v>
      </c>
      <c r="E39" s="35" t="s">
        <v>176</v>
      </c>
      <c r="F39" s="35" t="s">
        <v>48</v>
      </c>
      <c r="G39" s="35" t="s">
        <v>132</v>
      </c>
      <c r="H39" s="25">
        <f>$I$7</f>
        <v>8</v>
      </c>
      <c r="I39" s="25" t="s">
        <v>173</v>
      </c>
      <c r="J39" s="25">
        <v>23</v>
      </c>
      <c r="K39" s="22">
        <f>J39/$F$12</f>
        <v>4.5999999999999999E-2</v>
      </c>
      <c r="L39" s="25" t="s">
        <v>26</v>
      </c>
    </row>
    <row r="40" spans="1:12" ht="28">
      <c r="A40" s="7" t="str">
        <f>$I$5</f>
        <v>информатика</v>
      </c>
      <c r="B40" s="7">
        <f>$A$3</f>
        <v>2</v>
      </c>
      <c r="C40" s="13">
        <f>ROW(B40)-14</f>
        <v>26</v>
      </c>
      <c r="D40" s="25" t="s">
        <v>331</v>
      </c>
      <c r="E40" s="35" t="s">
        <v>135</v>
      </c>
      <c r="F40" s="35" t="s">
        <v>136</v>
      </c>
      <c r="G40" s="35" t="s">
        <v>137</v>
      </c>
      <c r="H40" s="25">
        <f>$I$7</f>
        <v>8</v>
      </c>
      <c r="I40" s="42" t="s">
        <v>138</v>
      </c>
      <c r="J40" s="25">
        <v>22</v>
      </c>
      <c r="K40" s="22">
        <f>J40/$F$12</f>
        <v>4.3999999999999997E-2</v>
      </c>
      <c r="L40" s="25" t="s">
        <v>26</v>
      </c>
    </row>
    <row r="41" spans="1:12" ht="28">
      <c r="A41" s="7" t="str">
        <f>$I$5</f>
        <v>информатика</v>
      </c>
      <c r="B41" s="7">
        <f>$A$3</f>
        <v>2</v>
      </c>
      <c r="C41" s="13">
        <f>ROW(B41)-14</f>
        <v>27</v>
      </c>
      <c r="D41" s="25" t="s">
        <v>361</v>
      </c>
      <c r="E41" s="35" t="s">
        <v>103</v>
      </c>
      <c r="F41" s="35" t="s">
        <v>91</v>
      </c>
      <c r="G41" s="35" t="s">
        <v>92</v>
      </c>
      <c r="H41" s="25">
        <f>$I$7</f>
        <v>8</v>
      </c>
      <c r="I41" s="25" t="s">
        <v>190</v>
      </c>
      <c r="J41" s="25">
        <v>10</v>
      </c>
      <c r="K41" s="22">
        <f>J41/$F$12</f>
        <v>0.02</v>
      </c>
      <c r="L41" s="25" t="s">
        <v>26</v>
      </c>
    </row>
    <row r="42" spans="1:12" ht="28">
      <c r="A42" s="7" t="str">
        <f>$I$5</f>
        <v>информатика</v>
      </c>
      <c r="B42" s="7">
        <f>$A$3</f>
        <v>2</v>
      </c>
      <c r="C42" s="13">
        <f>ROW(B42)-14</f>
        <v>28</v>
      </c>
      <c r="D42" s="25" t="s">
        <v>335</v>
      </c>
      <c r="E42" s="35" t="s">
        <v>145</v>
      </c>
      <c r="F42" s="35" t="s">
        <v>91</v>
      </c>
      <c r="G42" s="35" t="s">
        <v>146</v>
      </c>
      <c r="H42" s="25">
        <f>$I$7</f>
        <v>8</v>
      </c>
      <c r="I42" s="42" t="s">
        <v>138</v>
      </c>
      <c r="J42" s="25">
        <v>8</v>
      </c>
      <c r="K42" s="22">
        <f>J42/$F$12</f>
        <v>1.6E-2</v>
      </c>
      <c r="L42" s="25" t="s">
        <v>26</v>
      </c>
    </row>
    <row r="43" spans="1:12" ht="28">
      <c r="A43" s="7" t="str">
        <f>$I$5</f>
        <v>информатика</v>
      </c>
      <c r="B43" s="7">
        <f>$A$3</f>
        <v>2</v>
      </c>
      <c r="C43" s="13">
        <f>ROW(B43)-14</f>
        <v>29</v>
      </c>
      <c r="D43" s="25" t="s">
        <v>351</v>
      </c>
      <c r="E43" s="35" t="s">
        <v>172</v>
      </c>
      <c r="F43" s="35" t="s">
        <v>169</v>
      </c>
      <c r="G43" s="35" t="s">
        <v>39</v>
      </c>
      <c r="H43" s="25">
        <f>$I$7</f>
        <v>8</v>
      </c>
      <c r="I43" s="25" t="s">
        <v>173</v>
      </c>
      <c r="J43" s="25">
        <v>5</v>
      </c>
      <c r="K43" s="22">
        <f>J43/$F$12</f>
        <v>0.01</v>
      </c>
      <c r="L43" s="25" t="s">
        <v>26</v>
      </c>
    </row>
    <row r="44" spans="1:12" ht="28">
      <c r="A44" s="7" t="str">
        <f>$I$5</f>
        <v>информатика</v>
      </c>
      <c r="B44" s="7">
        <f>$A$3</f>
        <v>2</v>
      </c>
      <c r="C44" s="13">
        <f>ROW(B44)-14</f>
        <v>30</v>
      </c>
      <c r="D44" s="25" t="s">
        <v>337</v>
      </c>
      <c r="E44" s="35" t="s">
        <v>150</v>
      </c>
      <c r="F44" s="35" t="s">
        <v>151</v>
      </c>
      <c r="G44" s="35" t="s">
        <v>34</v>
      </c>
      <c r="H44" s="25">
        <f>$I$7</f>
        <v>8</v>
      </c>
      <c r="I44" s="42" t="s">
        <v>138</v>
      </c>
      <c r="J44" s="25">
        <v>2</v>
      </c>
      <c r="K44" s="22">
        <f>J44/$F$12</f>
        <v>4.0000000000000001E-3</v>
      </c>
      <c r="L44" s="25" t="s">
        <v>26</v>
      </c>
    </row>
    <row r="45" spans="1:12" ht="28">
      <c r="A45" s="7" t="str">
        <f>$I$5</f>
        <v>информатика</v>
      </c>
      <c r="B45" s="7">
        <f>$A$3</f>
        <v>2</v>
      </c>
      <c r="C45" s="13">
        <f>ROW(B45)-14</f>
        <v>31</v>
      </c>
      <c r="D45" s="25" t="s">
        <v>340</v>
      </c>
      <c r="E45" s="35" t="s">
        <v>396</v>
      </c>
      <c r="F45" s="35" t="s">
        <v>81</v>
      </c>
      <c r="G45" s="35" t="s">
        <v>54</v>
      </c>
      <c r="H45" s="25">
        <f>$I$7</f>
        <v>8</v>
      </c>
      <c r="I45" s="42" t="s">
        <v>138</v>
      </c>
      <c r="J45" s="25">
        <v>2</v>
      </c>
      <c r="K45" s="22">
        <f>J45/$F$12</f>
        <v>4.0000000000000001E-3</v>
      </c>
      <c r="L45" s="25" t="s">
        <v>26</v>
      </c>
    </row>
    <row r="46" spans="1:12" ht="28">
      <c r="A46" s="7" t="str">
        <f>$I$5</f>
        <v>информатика</v>
      </c>
      <c r="B46" s="7">
        <f>$A$3</f>
        <v>2</v>
      </c>
      <c r="C46" s="13">
        <f>ROW(B46)-14</f>
        <v>32</v>
      </c>
      <c r="D46" s="25" t="s">
        <v>342</v>
      </c>
      <c r="E46" s="35" t="s">
        <v>156</v>
      </c>
      <c r="F46" s="35" t="s">
        <v>30</v>
      </c>
      <c r="G46" s="35" t="s">
        <v>116</v>
      </c>
      <c r="H46" s="25">
        <f>$I$7</f>
        <v>8</v>
      </c>
      <c r="I46" s="42" t="s">
        <v>138</v>
      </c>
      <c r="J46" s="25">
        <v>2</v>
      </c>
      <c r="K46" s="22">
        <f>J46/$F$12</f>
        <v>4.0000000000000001E-3</v>
      </c>
      <c r="L46" s="25" t="s">
        <v>26</v>
      </c>
    </row>
    <row r="47" spans="1:12" ht="28">
      <c r="A47" s="7" t="str">
        <f>$I$5</f>
        <v>информатика</v>
      </c>
      <c r="B47" s="7">
        <f>$A$3</f>
        <v>2</v>
      </c>
      <c r="C47" s="13">
        <f>ROW(B47)-14</f>
        <v>33</v>
      </c>
      <c r="D47" s="25" t="s">
        <v>347</v>
      </c>
      <c r="E47" s="35" t="s">
        <v>165</v>
      </c>
      <c r="F47" s="35" t="s">
        <v>144</v>
      </c>
      <c r="G47" s="35" t="s">
        <v>166</v>
      </c>
      <c r="H47" s="25">
        <f>$I$7</f>
        <v>8</v>
      </c>
      <c r="I47" s="42" t="s">
        <v>138</v>
      </c>
      <c r="J47" s="25">
        <v>2</v>
      </c>
      <c r="K47" s="22">
        <f>J47/$F$12</f>
        <v>4.0000000000000001E-3</v>
      </c>
      <c r="L47" s="25" t="s">
        <v>26</v>
      </c>
    </row>
    <row r="48" spans="1:12" ht="28">
      <c r="A48" s="7" t="str">
        <f>$I$5</f>
        <v>информатика</v>
      </c>
      <c r="B48" s="7">
        <f>$A$3</f>
        <v>2</v>
      </c>
      <c r="C48" s="13">
        <f>ROW(B48)-14</f>
        <v>34</v>
      </c>
      <c r="D48" s="25" t="s">
        <v>355</v>
      </c>
      <c r="E48" s="35" t="s">
        <v>179</v>
      </c>
      <c r="F48" s="35" t="s">
        <v>153</v>
      </c>
      <c r="G48" s="35" t="s">
        <v>57</v>
      </c>
      <c r="H48" s="25">
        <f>$I$7</f>
        <v>8</v>
      </c>
      <c r="I48" s="25" t="s">
        <v>173</v>
      </c>
      <c r="J48" s="25">
        <v>2</v>
      </c>
      <c r="K48" s="22">
        <f>J48/$F$12</f>
        <v>4.0000000000000001E-3</v>
      </c>
      <c r="L48" s="25" t="s">
        <v>26</v>
      </c>
    </row>
    <row r="52" spans="4:12" ht="15.5">
      <c r="D52" s="2"/>
      <c r="E52" s="2"/>
      <c r="F52" s="36"/>
      <c r="G52" s="36"/>
      <c r="H52" s="14"/>
      <c r="J52" s="5"/>
      <c r="K52" s="5"/>
      <c r="L52" s="9"/>
    </row>
    <row r="53" spans="4:12" ht="15.5">
      <c r="D53" s="8" t="s">
        <v>10</v>
      </c>
      <c r="F53" s="38"/>
      <c r="G53" s="39"/>
      <c r="H53" s="11"/>
      <c r="I53" s="30"/>
      <c r="J53" s="11"/>
      <c r="K53" s="21"/>
      <c r="L53" s="10"/>
    </row>
    <row r="54" spans="4:12">
      <c r="D54" s="5"/>
      <c r="E54" s="32"/>
      <c r="F54" s="40" t="s">
        <v>12</v>
      </c>
      <c r="G54" s="46" t="s">
        <v>9</v>
      </c>
      <c r="H54" s="46"/>
      <c r="I54" s="46"/>
      <c r="J54" s="46"/>
      <c r="K54" s="15"/>
      <c r="L54" s="5"/>
    </row>
    <row r="55" spans="4:12" ht="15.5">
      <c r="D55" s="8" t="s">
        <v>11</v>
      </c>
      <c r="F55" s="38"/>
      <c r="G55" s="39"/>
      <c r="H55" s="11"/>
      <c r="I55" s="30"/>
      <c r="J55" s="11"/>
      <c r="K55" s="21"/>
      <c r="L55" s="10"/>
    </row>
    <row r="56" spans="4:12">
      <c r="F56" s="40" t="s">
        <v>12</v>
      </c>
      <c r="G56" s="46" t="s">
        <v>9</v>
      </c>
      <c r="H56" s="46"/>
      <c r="I56" s="46"/>
      <c r="J56" s="46"/>
      <c r="K56" s="15"/>
    </row>
    <row r="57" spans="4:12">
      <c r="F57" s="41"/>
      <c r="G57" s="41"/>
      <c r="H57" s="15"/>
      <c r="I57" s="15"/>
      <c r="J57" s="15"/>
      <c r="K57" s="15"/>
    </row>
    <row r="83" ht="22.5" customHeight="1"/>
  </sheetData>
  <autoFilter ref="A14:L14">
    <sortState ref="A15:L48">
      <sortCondition descending="1" ref="J14"/>
    </sortState>
  </autoFilter>
  <mergeCells count="12">
    <mergeCell ref="G56:J5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4:J54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65"/>
  <sheetViews>
    <sheetView topLeftCell="I8" zoomScaleNormal="100" zoomScaleSheetLayoutView="70" workbookViewId="0">
      <selection activeCell="L29" sqref="L29:L30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32.453125" customWidth="1"/>
    <col min="5" max="7" width="16.81640625" style="37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31"/>
      <c r="F2" s="31"/>
      <c r="G2" s="31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9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 t="shared" ref="A15:A30" si="0">$I$5</f>
        <v>информатика</v>
      </c>
      <c r="B15" s="7">
        <f t="shared" ref="B15:B30" si="1">$A$3</f>
        <v>2</v>
      </c>
      <c r="C15" s="13">
        <f t="shared" ref="C15:C30" si="2">ROW(B15)-14</f>
        <v>1</v>
      </c>
      <c r="D15" s="25" t="s">
        <v>365</v>
      </c>
      <c r="E15" s="35" t="s">
        <v>40</v>
      </c>
      <c r="F15" s="35" t="s">
        <v>41</v>
      </c>
      <c r="G15" s="35" t="s">
        <v>42</v>
      </c>
      <c r="H15" s="25">
        <f t="shared" ref="H15:H30" si="3">$I$7</f>
        <v>9</v>
      </c>
      <c r="I15" s="42" t="s">
        <v>43</v>
      </c>
      <c r="J15" s="25">
        <v>0</v>
      </c>
      <c r="K15" s="22">
        <f t="shared" ref="K15:K30" si="4">J15/$F$12</f>
        <v>0</v>
      </c>
      <c r="L15" s="25" t="s">
        <v>26</v>
      </c>
    </row>
    <row r="16" spans="1:26" ht="28">
      <c r="A16" s="7" t="str">
        <f t="shared" si="0"/>
        <v>информатика</v>
      </c>
      <c r="B16" s="7">
        <f t="shared" si="1"/>
        <v>2</v>
      </c>
      <c r="C16" s="13">
        <f t="shared" si="2"/>
        <v>2</v>
      </c>
      <c r="D16" s="25" t="s">
        <v>366</v>
      </c>
      <c r="E16" s="35" t="s">
        <v>44</v>
      </c>
      <c r="F16" s="35" t="s">
        <v>45</v>
      </c>
      <c r="G16" s="35" t="s">
        <v>46</v>
      </c>
      <c r="H16" s="25">
        <f t="shared" si="3"/>
        <v>9</v>
      </c>
      <c r="I16" s="42" t="s">
        <v>43</v>
      </c>
      <c r="J16" s="25">
        <v>0</v>
      </c>
      <c r="K16" s="22">
        <f t="shared" si="4"/>
        <v>0</v>
      </c>
      <c r="L16" s="25" t="s">
        <v>26</v>
      </c>
    </row>
    <row r="17" spans="1:12" ht="28">
      <c r="A17" s="7" t="str">
        <f t="shared" si="0"/>
        <v>информатика</v>
      </c>
      <c r="B17" s="7">
        <f t="shared" si="1"/>
        <v>2</v>
      </c>
      <c r="C17" s="13">
        <f t="shared" si="2"/>
        <v>3</v>
      </c>
      <c r="D17" s="25" t="s">
        <v>367</v>
      </c>
      <c r="E17" s="35" t="s">
        <v>47</v>
      </c>
      <c r="F17" s="35" t="s">
        <v>48</v>
      </c>
      <c r="G17" s="35" t="s">
        <v>42</v>
      </c>
      <c r="H17" s="25">
        <f t="shared" si="3"/>
        <v>9</v>
      </c>
      <c r="I17" s="42" t="s">
        <v>43</v>
      </c>
      <c r="J17" s="25">
        <v>0</v>
      </c>
      <c r="K17" s="22">
        <f t="shared" si="4"/>
        <v>0</v>
      </c>
      <c r="L17" s="25" t="s">
        <v>26</v>
      </c>
    </row>
    <row r="18" spans="1:12" ht="28">
      <c r="A18" s="7" t="str">
        <f t="shared" si="0"/>
        <v>информатика</v>
      </c>
      <c r="B18" s="7">
        <f t="shared" si="1"/>
        <v>2</v>
      </c>
      <c r="C18" s="13">
        <f t="shared" si="2"/>
        <v>4</v>
      </c>
      <c r="D18" s="25" t="s">
        <v>368</v>
      </c>
      <c r="E18" s="35" t="s">
        <v>49</v>
      </c>
      <c r="F18" s="35" t="s">
        <v>50</v>
      </c>
      <c r="G18" s="35" t="s">
        <v>51</v>
      </c>
      <c r="H18" s="25">
        <f t="shared" si="3"/>
        <v>9</v>
      </c>
      <c r="I18" s="42" t="s">
        <v>43</v>
      </c>
      <c r="J18" s="25">
        <v>0</v>
      </c>
      <c r="K18" s="22">
        <f t="shared" si="4"/>
        <v>0</v>
      </c>
      <c r="L18" s="25" t="s">
        <v>26</v>
      </c>
    </row>
    <row r="19" spans="1:12" ht="28">
      <c r="A19" s="7" t="str">
        <f t="shared" si="0"/>
        <v>информатика</v>
      </c>
      <c r="B19" s="7">
        <f t="shared" si="1"/>
        <v>2</v>
      </c>
      <c r="C19" s="13">
        <f t="shared" si="2"/>
        <v>5</v>
      </c>
      <c r="D19" s="25" t="s">
        <v>369</v>
      </c>
      <c r="E19" s="35" t="s">
        <v>52</v>
      </c>
      <c r="F19" s="35" t="s">
        <v>53</v>
      </c>
      <c r="G19" s="35" t="s">
        <v>54</v>
      </c>
      <c r="H19" s="25">
        <f t="shared" si="3"/>
        <v>9</v>
      </c>
      <c r="I19" s="25" t="s">
        <v>55</v>
      </c>
      <c r="J19" s="25">
        <v>0</v>
      </c>
      <c r="K19" s="22">
        <f t="shared" si="4"/>
        <v>0</v>
      </c>
      <c r="L19" s="25" t="s">
        <v>26</v>
      </c>
    </row>
    <row r="20" spans="1:12" ht="28">
      <c r="A20" s="7" t="str">
        <f t="shared" si="0"/>
        <v>информатика</v>
      </c>
      <c r="B20" s="7">
        <f t="shared" si="1"/>
        <v>2</v>
      </c>
      <c r="C20" s="13">
        <f t="shared" si="2"/>
        <v>6</v>
      </c>
      <c r="D20" s="25" t="s">
        <v>370</v>
      </c>
      <c r="E20" s="35" t="s">
        <v>59</v>
      </c>
      <c r="F20" s="35" t="s">
        <v>60</v>
      </c>
      <c r="G20" s="35" t="s">
        <v>61</v>
      </c>
      <c r="H20" s="25">
        <f t="shared" si="3"/>
        <v>9</v>
      </c>
      <c r="I20" s="25" t="s">
        <v>58</v>
      </c>
      <c r="J20" s="25">
        <v>0</v>
      </c>
      <c r="K20" s="22">
        <f t="shared" si="4"/>
        <v>0</v>
      </c>
      <c r="L20" s="25" t="s">
        <v>26</v>
      </c>
    </row>
    <row r="21" spans="1:12" ht="28">
      <c r="A21" s="7" t="str">
        <f t="shared" si="0"/>
        <v>информатика</v>
      </c>
      <c r="B21" s="7">
        <f t="shared" si="1"/>
        <v>2</v>
      </c>
      <c r="C21" s="13">
        <f t="shared" si="2"/>
        <v>7</v>
      </c>
      <c r="D21" s="25" t="s">
        <v>371</v>
      </c>
      <c r="E21" s="35" t="s">
        <v>62</v>
      </c>
      <c r="F21" s="35" t="s">
        <v>63</v>
      </c>
      <c r="G21" s="35" t="s">
        <v>64</v>
      </c>
      <c r="H21" s="25">
        <f t="shared" si="3"/>
        <v>9</v>
      </c>
      <c r="I21" s="25" t="s">
        <v>58</v>
      </c>
      <c r="J21" s="25">
        <v>0</v>
      </c>
      <c r="K21" s="22">
        <f t="shared" si="4"/>
        <v>0</v>
      </c>
      <c r="L21" s="25" t="s">
        <v>26</v>
      </c>
    </row>
    <row r="22" spans="1:12" ht="28">
      <c r="A22" s="7" t="str">
        <f t="shared" si="0"/>
        <v>информатика</v>
      </c>
      <c r="B22" s="7">
        <f t="shared" si="1"/>
        <v>2</v>
      </c>
      <c r="C22" s="13">
        <f t="shared" si="2"/>
        <v>8</v>
      </c>
      <c r="D22" s="25" t="s">
        <v>372</v>
      </c>
      <c r="E22" s="35" t="s">
        <v>65</v>
      </c>
      <c r="F22" s="35" t="s">
        <v>66</v>
      </c>
      <c r="G22" s="35" t="s">
        <v>39</v>
      </c>
      <c r="H22" s="25">
        <f t="shared" si="3"/>
        <v>9</v>
      </c>
      <c r="I22" s="25" t="s">
        <v>58</v>
      </c>
      <c r="J22" s="25">
        <v>0</v>
      </c>
      <c r="K22" s="22">
        <f t="shared" si="4"/>
        <v>0</v>
      </c>
      <c r="L22" s="25" t="s">
        <v>26</v>
      </c>
    </row>
    <row r="23" spans="1:12" ht="28">
      <c r="A23" s="7" t="str">
        <f t="shared" si="0"/>
        <v>информатика</v>
      </c>
      <c r="B23" s="7">
        <f t="shared" si="1"/>
        <v>2</v>
      </c>
      <c r="C23" s="13">
        <f t="shared" si="2"/>
        <v>9</v>
      </c>
      <c r="D23" s="25" t="s">
        <v>373</v>
      </c>
      <c r="E23" s="35" t="s">
        <v>67</v>
      </c>
      <c r="F23" s="35" t="s">
        <v>41</v>
      </c>
      <c r="G23" s="35" t="s">
        <v>34</v>
      </c>
      <c r="H23" s="25">
        <f t="shared" si="3"/>
        <v>9</v>
      </c>
      <c r="I23" s="25" t="s">
        <v>58</v>
      </c>
      <c r="J23" s="25">
        <v>0</v>
      </c>
      <c r="K23" s="22">
        <f t="shared" si="4"/>
        <v>0</v>
      </c>
      <c r="L23" s="25" t="s">
        <v>26</v>
      </c>
    </row>
    <row r="24" spans="1:12" ht="28">
      <c r="A24" s="7" t="str">
        <f t="shared" si="0"/>
        <v>информатика</v>
      </c>
      <c r="B24" s="7">
        <f t="shared" si="1"/>
        <v>2</v>
      </c>
      <c r="C24" s="13">
        <f t="shared" si="2"/>
        <v>10</v>
      </c>
      <c r="D24" s="25" t="s">
        <v>374</v>
      </c>
      <c r="E24" s="35" t="s">
        <v>68</v>
      </c>
      <c r="F24" s="35" t="s">
        <v>94</v>
      </c>
      <c r="G24" s="35" t="s">
        <v>69</v>
      </c>
      <c r="H24" s="25">
        <f t="shared" si="3"/>
        <v>9</v>
      </c>
      <c r="I24" s="25" t="s">
        <v>70</v>
      </c>
      <c r="J24" s="25">
        <v>0</v>
      </c>
      <c r="K24" s="22">
        <f t="shared" si="4"/>
        <v>0</v>
      </c>
      <c r="L24" s="25" t="s">
        <v>26</v>
      </c>
    </row>
    <row r="25" spans="1:12" ht="28">
      <c r="A25" s="7" t="str">
        <f t="shared" si="0"/>
        <v>информатика</v>
      </c>
      <c r="B25" s="7">
        <f t="shared" si="1"/>
        <v>2</v>
      </c>
      <c r="C25" s="13">
        <f t="shared" si="2"/>
        <v>11</v>
      </c>
      <c r="D25" s="25" t="s">
        <v>375</v>
      </c>
      <c r="E25" s="35" t="s">
        <v>71</v>
      </c>
      <c r="F25" s="35" t="s">
        <v>72</v>
      </c>
      <c r="G25" s="35" t="s">
        <v>34</v>
      </c>
      <c r="H25" s="25">
        <f t="shared" si="3"/>
        <v>9</v>
      </c>
      <c r="I25" s="25" t="s">
        <v>70</v>
      </c>
      <c r="J25" s="25">
        <v>0</v>
      </c>
      <c r="K25" s="22">
        <f t="shared" si="4"/>
        <v>0</v>
      </c>
      <c r="L25" s="25" t="s">
        <v>26</v>
      </c>
    </row>
    <row r="26" spans="1:12" ht="28">
      <c r="A26" s="7" t="str">
        <f t="shared" si="0"/>
        <v>информатика</v>
      </c>
      <c r="B26" s="7">
        <f t="shared" si="1"/>
        <v>2</v>
      </c>
      <c r="C26" s="13">
        <f t="shared" si="2"/>
        <v>12</v>
      </c>
      <c r="D26" s="25" t="s">
        <v>376</v>
      </c>
      <c r="E26" s="35" t="s">
        <v>73</v>
      </c>
      <c r="F26" s="35" t="s">
        <v>74</v>
      </c>
      <c r="G26" s="35" t="s">
        <v>31</v>
      </c>
      <c r="H26" s="25">
        <f t="shared" si="3"/>
        <v>9</v>
      </c>
      <c r="I26" s="25" t="s">
        <v>70</v>
      </c>
      <c r="J26" s="25">
        <v>0</v>
      </c>
      <c r="K26" s="22">
        <f t="shared" si="4"/>
        <v>0</v>
      </c>
      <c r="L26" s="25" t="s">
        <v>26</v>
      </c>
    </row>
    <row r="27" spans="1:12" ht="28">
      <c r="A27" s="7" t="str">
        <f t="shared" si="0"/>
        <v>информатика</v>
      </c>
      <c r="B27" s="7">
        <f t="shared" si="1"/>
        <v>2</v>
      </c>
      <c r="C27" s="13">
        <f t="shared" si="2"/>
        <v>13</v>
      </c>
      <c r="D27" s="25" t="s">
        <v>377</v>
      </c>
      <c r="E27" s="35" t="s">
        <v>75</v>
      </c>
      <c r="F27" s="35" t="s">
        <v>76</v>
      </c>
      <c r="G27" s="35" t="s">
        <v>64</v>
      </c>
      <c r="H27" s="25">
        <f t="shared" si="3"/>
        <v>9</v>
      </c>
      <c r="I27" s="25" t="s">
        <v>85</v>
      </c>
      <c r="J27" s="25">
        <v>0</v>
      </c>
      <c r="K27" s="22">
        <f t="shared" si="4"/>
        <v>0</v>
      </c>
      <c r="L27" s="25" t="s">
        <v>26</v>
      </c>
    </row>
    <row r="28" spans="1:12" ht="28">
      <c r="A28" s="7" t="str">
        <f t="shared" si="0"/>
        <v>информатика</v>
      </c>
      <c r="B28" s="7">
        <f t="shared" si="1"/>
        <v>2</v>
      </c>
      <c r="C28" s="13">
        <f t="shared" si="2"/>
        <v>14</v>
      </c>
      <c r="D28" s="25" t="s">
        <v>378</v>
      </c>
      <c r="E28" s="35" t="s">
        <v>77</v>
      </c>
      <c r="F28" s="35" t="s">
        <v>78</v>
      </c>
      <c r="G28" s="35" t="s">
        <v>79</v>
      </c>
      <c r="H28" s="25">
        <f t="shared" si="3"/>
        <v>9</v>
      </c>
      <c r="I28" s="25" t="s">
        <v>85</v>
      </c>
      <c r="J28" s="25">
        <v>0</v>
      </c>
      <c r="K28" s="22">
        <f t="shared" si="4"/>
        <v>0</v>
      </c>
      <c r="L28" s="25" t="s">
        <v>26</v>
      </c>
    </row>
    <row r="29" spans="1:12" ht="28">
      <c r="A29" s="7" t="str">
        <f t="shared" si="0"/>
        <v>информатика</v>
      </c>
      <c r="B29" s="7">
        <f t="shared" si="1"/>
        <v>2</v>
      </c>
      <c r="C29" s="13">
        <f t="shared" si="2"/>
        <v>15</v>
      </c>
      <c r="D29" s="25" t="s">
        <v>379</v>
      </c>
      <c r="E29" s="35" t="s">
        <v>80</v>
      </c>
      <c r="F29" s="35" t="s">
        <v>81</v>
      </c>
      <c r="G29" s="35" t="s">
        <v>57</v>
      </c>
      <c r="H29" s="25">
        <f t="shared" si="3"/>
        <v>9</v>
      </c>
      <c r="I29" s="25" t="s">
        <v>85</v>
      </c>
      <c r="J29" s="25">
        <v>0</v>
      </c>
      <c r="K29" s="22">
        <f t="shared" si="4"/>
        <v>0</v>
      </c>
      <c r="L29" s="25" t="s">
        <v>26</v>
      </c>
    </row>
    <row r="30" spans="1:12" ht="28">
      <c r="A30" s="7" t="str">
        <f t="shared" si="0"/>
        <v>информатика</v>
      </c>
      <c r="B30" s="7">
        <f t="shared" si="1"/>
        <v>2</v>
      </c>
      <c r="C30" s="13">
        <f t="shared" si="2"/>
        <v>16</v>
      </c>
      <c r="D30" s="25" t="s">
        <v>380</v>
      </c>
      <c r="E30" s="35" t="s">
        <v>82</v>
      </c>
      <c r="F30" s="35" t="s">
        <v>83</v>
      </c>
      <c r="G30" s="35" t="s">
        <v>84</v>
      </c>
      <c r="H30" s="25">
        <f t="shared" si="3"/>
        <v>9</v>
      </c>
      <c r="I30" s="25" t="s">
        <v>85</v>
      </c>
      <c r="J30" s="25">
        <v>0</v>
      </c>
      <c r="K30" s="22">
        <f t="shared" si="4"/>
        <v>0</v>
      </c>
      <c r="L30" s="25" t="s">
        <v>26</v>
      </c>
    </row>
    <row r="34" spans="4:12" ht="15.5">
      <c r="D34" s="2"/>
      <c r="E34" s="2"/>
      <c r="F34" s="36"/>
      <c r="G34" s="36"/>
      <c r="H34" s="14"/>
      <c r="J34" s="5"/>
      <c r="K34" s="5"/>
      <c r="L34" s="9"/>
    </row>
    <row r="35" spans="4:12" ht="15.5">
      <c r="D35" s="8" t="s">
        <v>10</v>
      </c>
      <c r="F35" s="38"/>
      <c r="G35" s="39"/>
      <c r="H35" s="11"/>
      <c r="I35" s="30"/>
      <c r="J35" s="11"/>
      <c r="K35" s="21"/>
      <c r="L35" s="10"/>
    </row>
    <row r="36" spans="4:12">
      <c r="D36" s="5"/>
      <c r="E36" s="32"/>
      <c r="F36" s="40" t="s">
        <v>12</v>
      </c>
      <c r="G36" s="46" t="s">
        <v>9</v>
      </c>
      <c r="H36" s="46"/>
      <c r="I36" s="46"/>
      <c r="J36" s="46"/>
      <c r="K36" s="15"/>
      <c r="L36" s="5"/>
    </row>
    <row r="37" spans="4:12" ht="15.5">
      <c r="D37" s="8" t="s">
        <v>11</v>
      </c>
      <c r="F37" s="38"/>
      <c r="G37" s="39"/>
      <c r="H37" s="11"/>
      <c r="I37" s="30"/>
      <c r="J37" s="11"/>
      <c r="K37" s="21"/>
      <c r="L37" s="10"/>
    </row>
    <row r="38" spans="4:12">
      <c r="F38" s="40" t="s">
        <v>12</v>
      </c>
      <c r="G38" s="46" t="s">
        <v>9</v>
      </c>
      <c r="H38" s="46"/>
      <c r="I38" s="46"/>
      <c r="J38" s="46"/>
      <c r="K38" s="15"/>
    </row>
    <row r="39" spans="4:12">
      <c r="F39" s="41"/>
      <c r="G39" s="41"/>
      <c r="H39" s="15"/>
      <c r="I39" s="15"/>
      <c r="J39" s="15"/>
      <c r="K39" s="15"/>
    </row>
    <row r="65" ht="22.5" customHeight="1"/>
  </sheetData>
  <autoFilter ref="A14:L14"/>
  <mergeCells count="12">
    <mergeCell ref="G38:J3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6:J3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opLeftCell="G1" zoomScaleNormal="100" zoomScaleSheetLayoutView="70" workbookViewId="0">
      <selection activeCell="A17" sqref="A17:XFD314"/>
    </sheetView>
  </sheetViews>
  <sheetFormatPr defaultRowHeight="14.5"/>
  <cols>
    <col min="1" max="1" width="9.54296875" bestFit="1" customWidth="1"/>
    <col min="2" max="2" width="9.1796875" customWidth="1"/>
    <col min="3" max="3" width="4.453125" bestFit="1" customWidth="1"/>
    <col min="4" max="4" width="32.6328125" customWidth="1"/>
    <col min="5" max="7" width="16.81640625" style="37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31"/>
      <c r="F2" s="31"/>
      <c r="G2" s="31"/>
      <c r="H2" s="19"/>
      <c r="I2" s="27"/>
      <c r="J2" s="4"/>
      <c r="K2" s="18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10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 t="shared" ref="A15:A16" si="0">$I$5</f>
        <v>информатика</v>
      </c>
      <c r="B15" s="7">
        <f t="shared" ref="B15:B16" si="1">$A$3</f>
        <v>2</v>
      </c>
      <c r="C15" s="13">
        <f t="shared" ref="C15:C16" si="2">ROW(B15)-14</f>
        <v>1</v>
      </c>
      <c r="D15" s="25" t="s">
        <v>381</v>
      </c>
      <c r="E15" s="35" t="s">
        <v>29</v>
      </c>
      <c r="F15" s="35" t="s">
        <v>30</v>
      </c>
      <c r="G15" s="35" t="s">
        <v>31</v>
      </c>
      <c r="H15" s="25">
        <f t="shared" ref="H15:H16" si="3">$I$7</f>
        <v>10</v>
      </c>
      <c r="I15" s="29" t="s">
        <v>32</v>
      </c>
      <c r="J15" s="25">
        <v>0</v>
      </c>
      <c r="K15" s="22">
        <f t="shared" ref="K15:K16" si="4">J15/$F$12</f>
        <v>0</v>
      </c>
      <c r="L15" s="25" t="s">
        <v>26</v>
      </c>
    </row>
    <row r="16" spans="1:26" ht="28">
      <c r="A16" s="7" t="str">
        <f t="shared" si="0"/>
        <v>информатика</v>
      </c>
      <c r="B16" s="7">
        <f t="shared" si="1"/>
        <v>2</v>
      </c>
      <c r="C16" s="13">
        <f t="shared" si="2"/>
        <v>2</v>
      </c>
      <c r="D16" s="25" t="s">
        <v>382</v>
      </c>
      <c r="E16" s="35" t="s">
        <v>268</v>
      </c>
      <c r="F16" s="35" t="s">
        <v>109</v>
      </c>
      <c r="G16" s="35" t="s">
        <v>31</v>
      </c>
      <c r="H16" s="25">
        <f t="shared" si="3"/>
        <v>10</v>
      </c>
      <c r="I16" s="25" t="s">
        <v>32</v>
      </c>
      <c r="J16" s="25">
        <v>0</v>
      </c>
      <c r="K16" s="22">
        <f t="shared" si="4"/>
        <v>0</v>
      </c>
      <c r="L16" s="25" t="s">
        <v>26</v>
      </c>
    </row>
    <row r="20" spans="4:12" ht="15.5">
      <c r="D20" s="2"/>
      <c r="E20" s="2"/>
      <c r="F20" s="36"/>
      <c r="G20" s="36"/>
      <c r="H20" s="14"/>
      <c r="J20" s="5"/>
      <c r="K20" s="5"/>
      <c r="L20" s="9"/>
    </row>
    <row r="21" spans="4:12" ht="15.5">
      <c r="D21" s="8" t="s">
        <v>10</v>
      </c>
      <c r="F21" s="38"/>
      <c r="G21" s="39"/>
      <c r="H21" s="11"/>
      <c r="I21" s="30"/>
      <c r="J21" s="11"/>
      <c r="K21" s="21"/>
      <c r="L21" s="10"/>
    </row>
    <row r="22" spans="4:12">
      <c r="D22" s="5"/>
      <c r="E22" s="32"/>
      <c r="F22" s="40" t="s">
        <v>12</v>
      </c>
      <c r="G22" s="46" t="s">
        <v>9</v>
      </c>
      <c r="H22" s="46"/>
      <c r="I22" s="46"/>
      <c r="J22" s="46"/>
      <c r="K22" s="15"/>
      <c r="L22" s="5"/>
    </row>
    <row r="23" spans="4:12" ht="15.5">
      <c r="D23" s="8" t="s">
        <v>11</v>
      </c>
      <c r="F23" s="38"/>
      <c r="G23" s="39"/>
      <c r="H23" s="11"/>
      <c r="I23" s="30"/>
      <c r="J23" s="11"/>
      <c r="K23" s="21"/>
      <c r="L23" s="10"/>
    </row>
    <row r="24" spans="4:12">
      <c r="F24" s="40" t="s">
        <v>12</v>
      </c>
      <c r="G24" s="46" t="s">
        <v>9</v>
      </c>
      <c r="H24" s="46"/>
      <c r="I24" s="46"/>
      <c r="J24" s="46"/>
      <c r="K24" s="15"/>
    </row>
    <row r="25" spans="4:12">
      <c r="F25" s="41"/>
      <c r="G25" s="41"/>
      <c r="H25" s="15"/>
      <c r="I25" s="15"/>
      <c r="J25" s="15"/>
      <c r="K25" s="15"/>
    </row>
    <row r="51" ht="22.5" customHeight="1"/>
  </sheetData>
  <autoFilter ref="A14:L14"/>
  <mergeCells count="12">
    <mergeCell ref="G22:J22"/>
    <mergeCell ref="G24:J24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Z51"/>
  <sheetViews>
    <sheetView tabSelected="1" topLeftCell="D9" zoomScaleNormal="100" zoomScaleSheetLayoutView="70" workbookViewId="0">
      <selection activeCell="L20" sqref="L20"/>
    </sheetView>
  </sheetViews>
  <sheetFormatPr defaultRowHeight="14.5"/>
  <cols>
    <col min="1" max="1" width="9.54296875" bestFit="1" customWidth="1"/>
    <col min="2" max="2" width="9.1796875" customWidth="1"/>
    <col min="3" max="3" width="4.1796875" customWidth="1"/>
    <col min="4" max="4" width="34.54296875" customWidth="1"/>
    <col min="5" max="7" width="16.81640625" style="37" customWidth="1"/>
    <col min="8" max="8" width="16.54296875" customWidth="1"/>
    <col min="9" max="9" width="14.1796875" style="6" customWidth="1"/>
    <col min="10" max="10" width="18.1796875" customWidth="1"/>
    <col min="11" max="11" width="6.1796875" customWidth="1"/>
    <col min="12" max="12" width="15" customWidth="1"/>
  </cols>
  <sheetData>
    <row r="1" spans="1:26" ht="15.5">
      <c r="A1" s="47" t="s">
        <v>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5">
      <c r="D2" s="26"/>
      <c r="E2" s="31"/>
      <c r="F2" s="31"/>
      <c r="G2" s="31"/>
      <c r="H2" s="19"/>
      <c r="I2" s="27"/>
      <c r="J2" s="19"/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5">
      <c r="A3" s="48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5">
      <c r="D5" s="8" t="s">
        <v>13</v>
      </c>
      <c r="E5" s="2"/>
      <c r="F5" s="2"/>
      <c r="G5" s="2"/>
      <c r="H5" s="20"/>
      <c r="I5" s="49" t="s">
        <v>28</v>
      </c>
      <c r="J5" s="49"/>
      <c r="K5" s="49"/>
      <c r="L5" s="49"/>
    </row>
    <row r="6" spans="1:26">
      <c r="D6" s="5"/>
      <c r="E6" s="32"/>
      <c r="F6" s="32"/>
      <c r="G6" s="32"/>
      <c r="H6" s="5"/>
      <c r="I6" s="50" t="s">
        <v>6</v>
      </c>
      <c r="J6" s="50"/>
      <c r="K6" s="50"/>
      <c r="L6" s="50"/>
    </row>
    <row r="7" spans="1:26" ht="15.5">
      <c r="D7" s="5"/>
      <c r="E7" s="32"/>
      <c r="F7" s="32"/>
      <c r="G7" s="33"/>
      <c r="H7" s="16"/>
      <c r="I7" s="49">
        <v>11</v>
      </c>
      <c r="J7" s="49"/>
      <c r="K7" s="49"/>
      <c r="L7" s="49"/>
    </row>
    <row r="8" spans="1:26">
      <c r="D8" s="5"/>
      <c r="E8" s="32"/>
      <c r="F8" s="32"/>
      <c r="G8" s="32"/>
      <c r="H8" s="5"/>
      <c r="I8" s="50" t="s">
        <v>7</v>
      </c>
      <c r="J8" s="50"/>
      <c r="K8" s="50"/>
      <c r="L8" s="50"/>
    </row>
    <row r="10" spans="1:26">
      <c r="D10" s="5"/>
      <c r="E10" s="32"/>
      <c r="F10" s="32"/>
      <c r="G10" s="32"/>
      <c r="H10" s="5"/>
      <c r="J10" s="5"/>
      <c r="K10" s="5"/>
      <c r="L10" s="5"/>
    </row>
    <row r="11" spans="1:26" ht="15.5">
      <c r="D11" s="51" t="s">
        <v>8</v>
      </c>
      <c r="E11" s="51"/>
      <c r="F11" s="52">
        <v>45587</v>
      </c>
      <c r="G11" s="52"/>
      <c r="H11" s="23"/>
      <c r="J11" s="5"/>
      <c r="K11" s="5"/>
      <c r="L11" s="5"/>
    </row>
    <row r="12" spans="1:26" ht="15.5">
      <c r="D12" s="51" t="s">
        <v>14</v>
      </c>
      <c r="E12" s="51"/>
      <c r="F12" s="53">
        <v>500</v>
      </c>
      <c r="G12" s="53"/>
      <c r="H12" s="24"/>
      <c r="J12" s="17"/>
      <c r="K12" s="17"/>
      <c r="L12" s="17"/>
    </row>
    <row r="13" spans="1:26">
      <c r="D13" s="5"/>
      <c r="E13" s="32"/>
      <c r="F13" s="32"/>
      <c r="G13" s="32"/>
      <c r="H13" s="5"/>
      <c r="J13" s="5"/>
      <c r="K13" s="5"/>
      <c r="L13" s="5"/>
    </row>
    <row r="14" spans="1:26" ht="42">
      <c r="A14" s="7" t="s">
        <v>15</v>
      </c>
      <c r="B14" s="7" t="s">
        <v>23</v>
      </c>
      <c r="C14" s="7" t="s">
        <v>16</v>
      </c>
      <c r="D14" s="7" t="s">
        <v>27</v>
      </c>
      <c r="E14" s="34" t="s">
        <v>1</v>
      </c>
      <c r="F14" s="34" t="s">
        <v>2</v>
      </c>
      <c r="G14" s="34" t="s">
        <v>3</v>
      </c>
      <c r="H14" s="7" t="s">
        <v>20</v>
      </c>
      <c r="I14" s="7" t="s">
        <v>18</v>
      </c>
      <c r="J14" s="7" t="s">
        <v>0</v>
      </c>
      <c r="K14" s="7" t="s">
        <v>17</v>
      </c>
      <c r="L14" s="7" t="s">
        <v>4</v>
      </c>
    </row>
    <row r="15" spans="1:26" ht="28">
      <c r="A15" s="7" t="str">
        <f>$I$5</f>
        <v>информатика</v>
      </c>
      <c r="B15" s="7">
        <f>$A$3</f>
        <v>2</v>
      </c>
      <c r="C15" s="7">
        <v>2</v>
      </c>
      <c r="D15" s="25" t="s">
        <v>384</v>
      </c>
      <c r="E15" s="35" t="s">
        <v>37</v>
      </c>
      <c r="F15" s="35" t="s">
        <v>38</v>
      </c>
      <c r="G15" s="35" t="s">
        <v>39</v>
      </c>
      <c r="H15" s="25">
        <f>$I$7</f>
        <v>11</v>
      </c>
      <c r="I15" s="42" t="s">
        <v>36</v>
      </c>
      <c r="J15" s="25">
        <v>185</v>
      </c>
      <c r="K15" s="22">
        <f>J15/$F$12</f>
        <v>0.37</v>
      </c>
      <c r="L15" s="25" t="s">
        <v>26</v>
      </c>
    </row>
    <row r="16" spans="1:26" ht="28">
      <c r="A16" s="7" t="str">
        <f>$I$5</f>
        <v>информатика</v>
      </c>
      <c r="B16" s="7">
        <f>$A$3</f>
        <v>2</v>
      </c>
      <c r="C16" s="7">
        <v>1</v>
      </c>
      <c r="D16" s="25" t="s">
        <v>383</v>
      </c>
      <c r="E16" s="35" t="s">
        <v>35</v>
      </c>
      <c r="F16" s="35" t="s">
        <v>33</v>
      </c>
      <c r="G16" s="35" t="s">
        <v>34</v>
      </c>
      <c r="H16" s="25">
        <f>$I$7</f>
        <v>11</v>
      </c>
      <c r="I16" s="42" t="s">
        <v>36</v>
      </c>
      <c r="J16" s="25">
        <v>0</v>
      </c>
      <c r="K16" s="22">
        <f>J16/$F$12</f>
        <v>0</v>
      </c>
      <c r="L16" s="25" t="s">
        <v>26</v>
      </c>
    </row>
    <row r="20" spans="4:12" ht="15.5">
      <c r="D20" s="2"/>
      <c r="E20" s="2"/>
      <c r="F20" s="36"/>
      <c r="G20" s="36"/>
      <c r="H20" s="14"/>
      <c r="J20" s="5"/>
      <c r="K20" s="5"/>
      <c r="L20" s="9"/>
    </row>
    <row r="21" spans="4:12" ht="15.5">
      <c r="D21" s="8" t="s">
        <v>10</v>
      </c>
      <c r="F21" s="38"/>
      <c r="G21" s="39"/>
      <c r="H21" s="11"/>
      <c r="I21" s="30"/>
      <c r="J21" s="11"/>
      <c r="K21" s="21"/>
      <c r="L21" s="10"/>
    </row>
    <row r="22" spans="4:12">
      <c r="D22" s="5"/>
      <c r="E22" s="32"/>
      <c r="F22" s="40" t="s">
        <v>12</v>
      </c>
      <c r="G22" s="46" t="s">
        <v>9</v>
      </c>
      <c r="H22" s="46"/>
      <c r="I22" s="46"/>
      <c r="J22" s="46"/>
      <c r="K22" s="15"/>
      <c r="L22" s="5"/>
    </row>
    <row r="23" spans="4:12" ht="15.5">
      <c r="D23" s="8" t="s">
        <v>11</v>
      </c>
      <c r="F23" s="38"/>
      <c r="G23" s="39"/>
      <c r="H23" s="11"/>
      <c r="I23" s="30"/>
      <c r="J23" s="11"/>
      <c r="K23" s="21"/>
      <c r="L23" s="10"/>
    </row>
    <row r="24" spans="4:12">
      <c r="F24" s="40" t="s">
        <v>12</v>
      </c>
      <c r="G24" s="46" t="s">
        <v>9</v>
      </c>
      <c r="H24" s="46"/>
      <c r="I24" s="46"/>
      <c r="J24" s="46"/>
      <c r="K24" s="15"/>
    </row>
    <row r="25" spans="4:12">
      <c r="F25" s="41"/>
      <c r="G25" s="41"/>
      <c r="H25" s="15"/>
      <c r="I25" s="15"/>
      <c r="J25" s="15"/>
      <c r="K25" s="15"/>
    </row>
    <row r="51" ht="22.5" customHeight="1"/>
  </sheetData>
  <autoFilter ref="A14:L14">
    <sortState ref="A15:L16">
      <sortCondition descending="1" ref="J14"/>
    </sortState>
  </autoFilter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7" right="0.7" top="0.75" bottom="0.75" header="0.3" footer="0.3"/>
  <pageSetup paperSize="9" scale="51" orientation="portrait" r:id="rId1"/>
  <legacyDrawing r:id="rId2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2024-11-12T10:07:36Z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228759714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Биологии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