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География\"/>
    </mc:Choice>
  </mc:AlternateContent>
  <bookViews>
    <workbookView xWindow="0" yWindow="0" windowWidth="23040" windowHeight="9192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'10'!$A$1:$L$26</definedName>
    <definedName name="_xlnm.Print_Area" localSheetId="7">'11'!$A$1:$L$29</definedName>
    <definedName name="_xlnm.Print_Area" localSheetId="1">'5'!$A$1:$L$28</definedName>
    <definedName name="_xlnm.Print_Area" localSheetId="2">'6'!$A$1:$L$33</definedName>
    <definedName name="_xlnm.Print_Area" localSheetId="3">'7'!$A$1:$L$42</definedName>
    <definedName name="_xlnm.Print_Area" localSheetId="4">'8'!$A$1:$L$32</definedName>
    <definedName name="_xlnm.Print_Area" localSheetId="5">'9'!$A$1:$L$41</definedName>
  </definedNames>
  <calcPr calcId="162913"/>
</workbook>
</file>

<file path=xl/calcChain.xml><?xml version="1.0" encoding="utf-8"?>
<calcChain xmlns="http://schemas.openxmlformats.org/spreadsheetml/2006/main">
  <c r="K17" i="16" l="1"/>
  <c r="C20" i="14" l="1"/>
  <c r="C19" i="14"/>
  <c r="C17" i="14"/>
  <c r="C16" i="14"/>
  <c r="C18" i="14"/>
  <c r="C15" i="14"/>
  <c r="K18" i="19" l="1"/>
  <c r="H18" i="19"/>
  <c r="C18" i="19"/>
  <c r="B18" i="19"/>
  <c r="A18" i="19"/>
  <c r="K16" i="19"/>
  <c r="H16" i="19"/>
  <c r="C16" i="19"/>
  <c r="B16" i="19"/>
  <c r="A16" i="19"/>
  <c r="K19" i="19"/>
  <c r="H19" i="19"/>
  <c r="C19" i="19"/>
  <c r="B19" i="19"/>
  <c r="A19" i="19"/>
  <c r="K15" i="19"/>
  <c r="H15" i="19"/>
  <c r="C15" i="19"/>
  <c r="B15" i="19"/>
  <c r="A15" i="19"/>
  <c r="K17" i="19"/>
  <c r="H17" i="19"/>
  <c r="C17" i="19"/>
  <c r="B17" i="19"/>
  <c r="A17" i="19"/>
  <c r="K15" i="18"/>
  <c r="H15" i="18"/>
  <c r="C15" i="18"/>
  <c r="B15" i="18"/>
  <c r="A15" i="18"/>
  <c r="K19" i="18"/>
  <c r="H19" i="18"/>
  <c r="C19" i="18"/>
  <c r="B19" i="18"/>
  <c r="A19" i="18"/>
  <c r="K23" i="18"/>
  <c r="H23" i="18"/>
  <c r="C23" i="18"/>
  <c r="B23" i="18"/>
  <c r="A23" i="18"/>
  <c r="K17" i="18"/>
  <c r="H17" i="18"/>
  <c r="C17" i="18"/>
  <c r="B17" i="18"/>
  <c r="A17" i="18"/>
  <c r="K22" i="18"/>
  <c r="H22" i="18"/>
  <c r="C22" i="18"/>
  <c r="B22" i="18"/>
  <c r="A22" i="18"/>
  <c r="K20" i="18"/>
  <c r="H20" i="18"/>
  <c r="C20" i="18"/>
  <c r="B20" i="18"/>
  <c r="A20" i="18"/>
  <c r="K24" i="18"/>
  <c r="H24" i="18"/>
  <c r="C24" i="18"/>
  <c r="B24" i="18"/>
  <c r="A24" i="18"/>
  <c r="K21" i="18"/>
  <c r="H21" i="18"/>
  <c r="C21" i="18"/>
  <c r="B21" i="18"/>
  <c r="A21" i="18"/>
  <c r="K16" i="18"/>
  <c r="H16" i="18"/>
  <c r="C16" i="18"/>
  <c r="B16" i="18"/>
  <c r="A16" i="18"/>
  <c r="K18" i="18"/>
  <c r="H18" i="18"/>
  <c r="C18" i="18"/>
  <c r="B18" i="18"/>
  <c r="A18" i="18"/>
  <c r="K22" i="17"/>
  <c r="H22" i="17"/>
  <c r="C22" i="17"/>
  <c r="B22" i="17"/>
  <c r="A22" i="17"/>
  <c r="K23" i="17"/>
  <c r="H23" i="17"/>
  <c r="C23" i="17"/>
  <c r="B23" i="17"/>
  <c r="A23" i="17"/>
  <c r="K33" i="17"/>
  <c r="H33" i="17"/>
  <c r="C33" i="17"/>
  <c r="B33" i="17"/>
  <c r="A33" i="17"/>
  <c r="K21" i="17"/>
  <c r="H21" i="17"/>
  <c r="C21" i="17"/>
  <c r="B21" i="17"/>
  <c r="A21" i="17"/>
  <c r="K26" i="17"/>
  <c r="H26" i="17"/>
  <c r="C26" i="17"/>
  <c r="B26" i="17"/>
  <c r="A26" i="17"/>
  <c r="K32" i="17"/>
  <c r="H32" i="17"/>
  <c r="C32" i="17"/>
  <c r="B32" i="17"/>
  <c r="A32" i="17"/>
  <c r="K30" i="17"/>
  <c r="H30" i="17"/>
  <c r="C30" i="17"/>
  <c r="B30" i="17"/>
  <c r="A30" i="17"/>
  <c r="K19" i="17"/>
  <c r="H19" i="17"/>
  <c r="C19" i="17"/>
  <c r="B19" i="17"/>
  <c r="A19" i="17"/>
  <c r="K18" i="17"/>
  <c r="H18" i="17"/>
  <c r="C18" i="17"/>
  <c r="B18" i="17"/>
  <c r="A18" i="17"/>
  <c r="K29" i="17"/>
  <c r="H29" i="17"/>
  <c r="C29" i="17"/>
  <c r="B29" i="17"/>
  <c r="A29" i="17"/>
  <c r="K31" i="17"/>
  <c r="H31" i="17"/>
  <c r="C31" i="17"/>
  <c r="B31" i="17"/>
  <c r="A31" i="17"/>
  <c r="K24" i="17"/>
  <c r="H24" i="17"/>
  <c r="C24" i="17"/>
  <c r="B24" i="17"/>
  <c r="A24" i="17"/>
  <c r="K16" i="17"/>
  <c r="H16" i="17"/>
  <c r="C16" i="17"/>
  <c r="B16" i="17"/>
  <c r="A16" i="17"/>
  <c r="K28" i="17"/>
  <c r="H28" i="17"/>
  <c r="C28" i="17"/>
  <c r="B28" i="17"/>
  <c r="A28" i="17"/>
  <c r="K15" i="17"/>
  <c r="H15" i="17"/>
  <c r="C15" i="17"/>
  <c r="B15" i="17"/>
  <c r="A15" i="17"/>
  <c r="K27" i="17"/>
  <c r="H27" i="17"/>
  <c r="C27" i="17"/>
  <c r="B27" i="17"/>
  <c r="A27" i="17"/>
  <c r="K17" i="17"/>
  <c r="H17" i="17"/>
  <c r="C17" i="17"/>
  <c r="B17" i="17"/>
  <c r="A17" i="17"/>
  <c r="K20" i="17"/>
  <c r="H20" i="17"/>
  <c r="C20" i="17"/>
  <c r="B20" i="17"/>
  <c r="A20" i="17"/>
  <c r="K25" i="17"/>
  <c r="H25" i="17"/>
  <c r="C25" i="17"/>
  <c r="B25" i="17"/>
  <c r="A25" i="17"/>
  <c r="K22" i="16"/>
  <c r="H22" i="16"/>
  <c r="C22" i="16"/>
  <c r="B22" i="16"/>
  <c r="A22" i="16"/>
  <c r="K23" i="16"/>
  <c r="H23" i="16"/>
  <c r="C23" i="16"/>
  <c r="B23" i="16"/>
  <c r="A23" i="16"/>
  <c r="K21" i="16"/>
  <c r="H21" i="16"/>
  <c r="C21" i="16"/>
  <c r="B21" i="16"/>
  <c r="A21" i="16"/>
  <c r="K18" i="16"/>
  <c r="H18" i="16"/>
  <c r="C18" i="16"/>
  <c r="B18" i="16"/>
  <c r="A18" i="16"/>
  <c r="K20" i="16"/>
  <c r="H20" i="16"/>
  <c r="C20" i="16"/>
  <c r="B20" i="16"/>
  <c r="A20" i="16"/>
  <c r="K19" i="16"/>
  <c r="H19" i="16"/>
  <c r="C19" i="16"/>
  <c r="B19" i="16"/>
  <c r="A19" i="16"/>
  <c r="K16" i="16"/>
  <c r="H16" i="16"/>
  <c r="C16" i="16"/>
  <c r="B16" i="16"/>
  <c r="A16" i="16"/>
  <c r="K15" i="16"/>
  <c r="H15" i="16"/>
  <c r="C15" i="16"/>
  <c r="B15" i="16"/>
  <c r="A15" i="16"/>
  <c r="H17" i="16"/>
  <c r="C17" i="16"/>
  <c r="B17" i="16"/>
  <c r="A17" i="16"/>
  <c r="K15" i="15"/>
  <c r="H15" i="15"/>
  <c r="C15" i="15"/>
  <c r="B15" i="15"/>
  <c r="A15" i="15"/>
  <c r="K26" i="15"/>
  <c r="H26" i="15"/>
  <c r="C26" i="15"/>
  <c r="B26" i="15"/>
  <c r="A26" i="15"/>
  <c r="K25" i="15"/>
  <c r="H25" i="15"/>
  <c r="C25" i="15"/>
  <c r="B25" i="15"/>
  <c r="A25" i="15"/>
  <c r="K20" i="15"/>
  <c r="H20" i="15"/>
  <c r="C20" i="15"/>
  <c r="B20" i="15"/>
  <c r="A20" i="15"/>
  <c r="K19" i="15"/>
  <c r="H19" i="15"/>
  <c r="C19" i="15"/>
  <c r="B19" i="15"/>
  <c r="A19" i="15"/>
  <c r="K21" i="15"/>
  <c r="H21" i="15"/>
  <c r="C21" i="15"/>
  <c r="B21" i="15"/>
  <c r="A21" i="15"/>
  <c r="K24" i="15"/>
  <c r="H24" i="15"/>
  <c r="C24" i="15"/>
  <c r="B24" i="15"/>
  <c r="A24" i="15"/>
  <c r="K30" i="15"/>
  <c r="H30" i="15"/>
  <c r="C30" i="15"/>
  <c r="B30" i="15"/>
  <c r="A30" i="15"/>
  <c r="K29" i="15"/>
  <c r="C29" i="15"/>
  <c r="B29" i="15"/>
  <c r="A29" i="15"/>
  <c r="K18" i="15"/>
  <c r="H18" i="15"/>
  <c r="C18" i="15"/>
  <c r="B18" i="15"/>
  <c r="A18" i="15"/>
  <c r="K31" i="15"/>
  <c r="H31" i="15"/>
  <c r="C31" i="15"/>
  <c r="B31" i="15"/>
  <c r="A31" i="15"/>
  <c r="K32" i="15"/>
  <c r="H32" i="15"/>
  <c r="C32" i="15"/>
  <c r="B32" i="15"/>
  <c r="A32" i="15"/>
  <c r="K17" i="15"/>
  <c r="H17" i="15"/>
  <c r="C17" i="15"/>
  <c r="B17" i="15"/>
  <c r="A17" i="15"/>
  <c r="K28" i="15"/>
  <c r="H28" i="15"/>
  <c r="C28" i="15"/>
  <c r="B28" i="15"/>
  <c r="A28" i="15"/>
  <c r="K23" i="15"/>
  <c r="H23" i="15"/>
  <c r="C23" i="15"/>
  <c r="B23" i="15"/>
  <c r="A23" i="15"/>
  <c r="K27" i="15"/>
  <c r="H27" i="15"/>
  <c r="C27" i="15"/>
  <c r="B27" i="15"/>
  <c r="A27" i="15"/>
  <c r="K22" i="15"/>
  <c r="H22" i="15"/>
  <c r="C22" i="15"/>
  <c r="B22" i="15"/>
  <c r="A22" i="15"/>
  <c r="K16" i="15"/>
  <c r="H16" i="15"/>
  <c r="C16" i="15"/>
  <c r="B16" i="15"/>
  <c r="A16" i="15"/>
  <c r="K20" i="14"/>
  <c r="H20" i="14"/>
  <c r="B20" i="14"/>
  <c r="A20" i="14"/>
  <c r="K19" i="14"/>
  <c r="H19" i="14"/>
  <c r="B19" i="14"/>
  <c r="A19" i="14"/>
  <c r="K17" i="14"/>
  <c r="H17" i="14"/>
  <c r="B17" i="14"/>
  <c r="A17" i="14"/>
  <c r="K16" i="14"/>
  <c r="H16" i="14"/>
  <c r="B16" i="14"/>
  <c r="A16" i="14"/>
  <c r="K18" i="14"/>
  <c r="H18" i="14"/>
  <c r="B18" i="14"/>
  <c r="A18" i="14"/>
  <c r="K15" i="14"/>
  <c r="H15" i="14"/>
  <c r="B15" i="14"/>
  <c r="A15" i="14"/>
  <c r="B17" i="10" l="1"/>
  <c r="B15" i="10"/>
  <c r="B16" i="10"/>
  <c r="C17" i="10"/>
  <c r="C15" i="10"/>
  <c r="C16" i="10"/>
  <c r="H17" i="10"/>
  <c r="H15" i="10"/>
  <c r="H16" i="10"/>
  <c r="A17" i="10"/>
  <c r="A15" i="10"/>
  <c r="A16" i="10"/>
  <c r="K16" i="10"/>
  <c r="K17" i="10"/>
  <c r="K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<sst xmlns="http://schemas.openxmlformats.org/spreadsheetml/2006/main" count="617" uniqueCount="278">
  <si>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</si>
  <si>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</si>
  <si>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</si>
  <si>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</si>
  <si>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</si>
  <si>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</si>
  <si>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</si>
  <si>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</si>
  <si>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</si>
  <si>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</si>
  <si>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</si>
  <si>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</si>
  <si>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</si>
  <si>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</si>
  <si>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</si>
  <si>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</si>
  <si>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</si>
  <si>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</si>
  <si>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</si>
  <si>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</si>
  <si>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</si>
  <si>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</si>
  <si>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</si>
  <si>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</si>
  <si>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</si>
  <si>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</si>
  <si>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</si>
  <si>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</si>
  <si>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география</t>
  </si>
  <si>
    <t>ГЕО-5-1</t>
  </si>
  <si>
    <t>ГЕО-5-2</t>
  </si>
  <si>
    <t>ГЕО-5-3</t>
  </si>
  <si>
    <t>ГЕО-5-4</t>
  </si>
  <si>
    <t>ГЕО-5-5</t>
  </si>
  <si>
    <t>ГЕО-6-1</t>
  </si>
  <si>
    <t>ГЕО-6-2</t>
  </si>
  <si>
    <t>ГЕО-6-3</t>
  </si>
  <si>
    <t>ГЕО-6-4</t>
  </si>
  <si>
    <t>ГЕО-6-5</t>
  </si>
  <si>
    <t>ГЕО-6-6</t>
  </si>
  <si>
    <t>ГЕО-6-7</t>
  </si>
  <si>
    <t>ГЕО-6-8</t>
  </si>
  <si>
    <t>ГЕО-6-9</t>
  </si>
  <si>
    <t>ГЕО-6-10</t>
  </si>
  <si>
    <t>ГЕО-7-1</t>
  </si>
  <si>
    <t>ГЕО-7-2</t>
  </si>
  <si>
    <t>ГЕО-7-3</t>
  </si>
  <si>
    <t>ГЕО-7-4</t>
  </si>
  <si>
    <t>ГЕО-7-5</t>
  </si>
  <si>
    <t>ГЕО-7-6</t>
  </si>
  <si>
    <t>ГЕО-7-7</t>
  </si>
  <si>
    <t>ГЕО-7-8</t>
  </si>
  <si>
    <t>ГЕО-7-9</t>
  </si>
  <si>
    <t>ГЕО-7-10</t>
  </si>
  <si>
    <t>ГЕО-7-11</t>
  </si>
  <si>
    <t>ГЕО-7-12</t>
  </si>
  <si>
    <t>ГЕО-7-13</t>
  </si>
  <si>
    <t>ГЕО-7-14</t>
  </si>
  <si>
    <t>ГЕО-7-15</t>
  </si>
  <si>
    <t>ГЕО-7-16</t>
  </si>
  <si>
    <t>ГЕО-7-17</t>
  </si>
  <si>
    <t>ГЕО-7-18</t>
  </si>
  <si>
    <t>ГЕО-7-19</t>
  </si>
  <si>
    <t>ГЕО-10-1</t>
  </si>
  <si>
    <t>ГЕО-10-2</t>
  </si>
  <si>
    <t>ГЕО-10-3</t>
  </si>
  <si>
    <t>ГЕО-11-1</t>
  </si>
  <si>
    <t>ГЕО-11-2</t>
  </si>
  <si>
    <t>ГЕО-11-3</t>
  </si>
  <si>
    <t>ГЕО-11-4</t>
  </si>
  <si>
    <t>ГЕО-11-5</t>
  </si>
  <si>
    <t>ГЕО-11-6</t>
  </si>
  <si>
    <t>ГЕО-8-1</t>
  </si>
  <si>
    <t>ГЕО-8-2</t>
  </si>
  <si>
    <t>ГЕО-8-3</t>
  </si>
  <si>
    <t>ГЕО-8-4</t>
  </si>
  <si>
    <t>ГЕО-8-5</t>
  </si>
  <si>
    <t>ГЕО-8-6</t>
  </si>
  <si>
    <t>ГЕО-8-7</t>
  </si>
  <si>
    <t>ГЕО-8-8</t>
  </si>
  <si>
    <t>ГЕО-8-9</t>
  </si>
  <si>
    <t>ГЕО-9-1</t>
  </si>
  <si>
    <t>ГЕО-9-2</t>
  </si>
  <si>
    <t>ГЕО-9-3</t>
  </si>
  <si>
    <t>ГЕО-9-4</t>
  </si>
  <si>
    <t>ГЕО-9-5</t>
  </si>
  <si>
    <t>ГЕО-9-6</t>
  </si>
  <si>
    <t>ГЕО-9-7</t>
  </si>
  <si>
    <t>ГЕО-9-8</t>
  </si>
  <si>
    <t>ГЕО-9-9</t>
  </si>
  <si>
    <t>ГЕО-9-10</t>
  </si>
  <si>
    <t>ГЕО-9-11</t>
  </si>
  <si>
    <t>ГЕО-9-12</t>
  </si>
  <si>
    <t>ГЕО-9-13</t>
  </si>
  <si>
    <t>ГЕО-9-14</t>
  </si>
  <si>
    <t>ГЕО-9-15</t>
  </si>
  <si>
    <t>ГЕО-9-16</t>
  </si>
  <si>
    <t>ГЕО-9-17</t>
  </si>
  <si>
    <t>ГЕО-9-18</t>
  </si>
  <si>
    <t>Белышева</t>
  </si>
  <si>
    <t>София</t>
  </si>
  <si>
    <t>Руслановна</t>
  </si>
  <si>
    <t>7В</t>
  </si>
  <si>
    <t>Никитинская</t>
  </si>
  <si>
    <t>Мария</t>
  </si>
  <si>
    <t>Максимовна</t>
  </si>
  <si>
    <t>7А</t>
  </si>
  <si>
    <t>Ильичева</t>
  </si>
  <si>
    <t>Таисия</t>
  </si>
  <si>
    <t>Александровна</t>
  </si>
  <si>
    <t>Иванов</t>
  </si>
  <si>
    <t>Матвей</t>
  </si>
  <si>
    <t>Сергеевич</t>
  </si>
  <si>
    <t>Бушманова</t>
  </si>
  <si>
    <t>Федоровна</t>
  </si>
  <si>
    <t>Панфилова</t>
  </si>
  <si>
    <t>Алиса</t>
  </si>
  <si>
    <t>Денисовна</t>
  </si>
  <si>
    <t>7Г</t>
  </si>
  <si>
    <t>Смирнова</t>
  </si>
  <si>
    <t>Кристина</t>
  </si>
  <si>
    <t>Дмитриевна</t>
  </si>
  <si>
    <t>Павлов</t>
  </si>
  <si>
    <t>Иван</t>
  </si>
  <si>
    <t>Александрович</t>
  </si>
  <si>
    <t>Абакшин</t>
  </si>
  <si>
    <t xml:space="preserve">Николай </t>
  </si>
  <si>
    <t>Леонидович</t>
  </si>
  <si>
    <t>Пшеничникова</t>
  </si>
  <si>
    <t>Алина</t>
  </si>
  <si>
    <t>Сергеевна</t>
  </si>
  <si>
    <t>Изюмова</t>
  </si>
  <si>
    <t>Валерия</t>
  </si>
  <si>
    <t>Иванова</t>
  </si>
  <si>
    <t>Виктория</t>
  </si>
  <si>
    <t>Дмитриева</t>
  </si>
  <si>
    <t>Диана</t>
  </si>
  <si>
    <t>Войнова</t>
  </si>
  <si>
    <t>Есения</t>
  </si>
  <si>
    <t>Алексеевна</t>
  </si>
  <si>
    <t>Сурков</t>
  </si>
  <si>
    <t>Дмитрий</t>
  </si>
  <si>
    <t>Николаевич</t>
  </si>
  <si>
    <t>Владимирова</t>
  </si>
  <si>
    <t>Ксения</t>
  </si>
  <si>
    <t>Расимовна</t>
  </si>
  <si>
    <t>7Б</t>
  </si>
  <si>
    <t>Жучкова</t>
  </si>
  <si>
    <t>Арина</t>
  </si>
  <si>
    <t>Вячеславовна</t>
  </si>
  <si>
    <t>Семеряков</t>
  </si>
  <si>
    <t>Ярослав</t>
  </si>
  <si>
    <t>Артемович</t>
  </si>
  <si>
    <t>Аксенов</t>
  </si>
  <si>
    <t>Захар</t>
  </si>
  <si>
    <t>Андреевич</t>
  </si>
  <si>
    <t>Куваев</t>
  </si>
  <si>
    <t>10А</t>
  </si>
  <si>
    <t xml:space="preserve">Привалов </t>
  </si>
  <si>
    <t xml:space="preserve">Арсений </t>
  </si>
  <si>
    <t>Никитич</t>
  </si>
  <si>
    <t>6Б</t>
  </si>
  <si>
    <t xml:space="preserve">Божко </t>
  </si>
  <si>
    <t>Дарья</t>
  </si>
  <si>
    <t>6В</t>
  </si>
  <si>
    <t>Фокичева</t>
  </si>
  <si>
    <t>Николаевна</t>
  </si>
  <si>
    <t>Васин</t>
  </si>
  <si>
    <t>Тимофей</t>
  </si>
  <si>
    <t>Максимович</t>
  </si>
  <si>
    <t>Смурова</t>
  </si>
  <si>
    <t>Надежда</t>
  </si>
  <si>
    <t>Рябиничева</t>
  </si>
  <si>
    <t>Игоревна</t>
  </si>
  <si>
    <t>Пономарева</t>
  </si>
  <si>
    <t>Александра</t>
  </si>
  <si>
    <t>Валерьевна</t>
  </si>
  <si>
    <t>Смелкова</t>
  </si>
  <si>
    <t>Ирина</t>
  </si>
  <si>
    <t>Фокина</t>
  </si>
  <si>
    <t>Валентина</t>
  </si>
  <si>
    <t>Варвара</t>
  </si>
  <si>
    <t>Плащенкова</t>
  </si>
  <si>
    <t>Вероника</t>
  </si>
  <si>
    <t>Савелий</t>
  </si>
  <si>
    <t xml:space="preserve">Маслов  </t>
  </si>
  <si>
    <t>Иванович</t>
  </si>
  <si>
    <t xml:space="preserve">Вешкельский </t>
  </si>
  <si>
    <t>Евгений</t>
  </si>
  <si>
    <t>Анатольевич</t>
  </si>
  <si>
    <t>8Б</t>
  </si>
  <si>
    <t>Беляева</t>
  </si>
  <si>
    <t>Ершова</t>
  </si>
  <si>
    <t>Полина</t>
  </si>
  <si>
    <t>Гринкевич</t>
  </si>
  <si>
    <t>Владимировна</t>
  </si>
  <si>
    <t>8Г</t>
  </si>
  <si>
    <t xml:space="preserve">Царев </t>
  </si>
  <si>
    <t>Егор</t>
  </si>
  <si>
    <t>Владимирович</t>
  </si>
  <si>
    <t>Быстрова</t>
  </si>
  <si>
    <t>Константиновна</t>
  </si>
  <si>
    <t>Ануфриев</t>
  </si>
  <si>
    <t>Даниил</t>
  </si>
  <si>
    <t>8А</t>
  </si>
  <si>
    <t xml:space="preserve">Торбин </t>
  </si>
  <si>
    <t>Илхомжон</t>
  </si>
  <si>
    <t>Икболжонович</t>
  </si>
  <si>
    <t>Ионов</t>
  </si>
  <si>
    <t>Дарий</t>
  </si>
  <si>
    <t>Геогриевич</t>
  </si>
  <si>
    <t>5Г</t>
  </si>
  <si>
    <t>Елагин</t>
  </si>
  <si>
    <t>Николай</t>
  </si>
  <si>
    <t>Евгеньевич</t>
  </si>
  <si>
    <t xml:space="preserve">Пойгин </t>
  </si>
  <si>
    <t>Адам</t>
  </si>
  <si>
    <t>Вячеславович</t>
  </si>
  <si>
    <t>11А</t>
  </si>
  <si>
    <t>Архипов</t>
  </si>
  <si>
    <t>Федор</t>
  </si>
  <si>
    <t>Васильевич</t>
  </si>
  <si>
    <t>Бобок</t>
  </si>
  <si>
    <t>Игорь</t>
  </si>
  <si>
    <t>Вадимович</t>
  </si>
  <si>
    <t>Маркелов</t>
  </si>
  <si>
    <t>Никитина</t>
  </si>
  <si>
    <t>Монахов</t>
  </si>
  <si>
    <t>Данила</t>
  </si>
  <si>
    <t>9Б</t>
  </si>
  <si>
    <t>Малков</t>
  </si>
  <si>
    <t>Савва</t>
  </si>
  <si>
    <t>Романович</t>
  </si>
  <si>
    <t>9Г</t>
  </si>
  <si>
    <t>Пахомов</t>
  </si>
  <si>
    <t>Вячеслав</t>
  </si>
  <si>
    <t>Шаньгина</t>
  </si>
  <si>
    <t xml:space="preserve"> Марина</t>
  </si>
  <si>
    <t>Олеговна</t>
  </si>
  <si>
    <t>Чащинов</t>
  </si>
  <si>
    <t>Ульянова</t>
  </si>
  <si>
    <t xml:space="preserve">Марина </t>
  </si>
  <si>
    <t>9Д</t>
  </si>
  <si>
    <t>Лысухин</t>
  </si>
  <si>
    <t>Крилл</t>
  </si>
  <si>
    <t>Денисович</t>
  </si>
  <si>
    <t>Савенков</t>
  </si>
  <si>
    <t>Тимур</t>
  </si>
  <si>
    <t>9А</t>
  </si>
  <si>
    <t>Булатова</t>
  </si>
  <si>
    <t>Романовна</t>
  </si>
  <si>
    <t>Кузьмицкая</t>
  </si>
  <si>
    <t>Николь</t>
  </si>
  <si>
    <t xml:space="preserve">Толонина </t>
  </si>
  <si>
    <t>Ульяна</t>
  </si>
  <si>
    <t>Яшина</t>
  </si>
  <si>
    <t>Илья</t>
  </si>
  <si>
    <t>Григорьев</t>
  </si>
  <si>
    <t>Никита</t>
  </si>
  <si>
    <t>Скоков</t>
  </si>
  <si>
    <t>Степан</t>
  </si>
  <si>
    <t>Окунев</t>
  </si>
  <si>
    <t>Юрий</t>
  </si>
  <si>
    <t>Константинович</t>
  </si>
  <si>
    <t>Степанчук</t>
  </si>
  <si>
    <t>Эдуардович</t>
  </si>
  <si>
    <t>Жогин</t>
  </si>
  <si>
    <t>Максим</t>
  </si>
  <si>
    <t>Михайлов</t>
  </si>
  <si>
    <t>5А</t>
  </si>
  <si>
    <t>Шестакова</t>
  </si>
  <si>
    <t>Хлебова</t>
  </si>
  <si>
    <t>Усачева Н.Л.</t>
  </si>
  <si>
    <t>Якшина И.А.</t>
  </si>
  <si>
    <t>Сезоненко</t>
  </si>
  <si>
    <t>Саламатова</t>
  </si>
  <si>
    <t xml:space="preserve"> Алиса</t>
  </si>
  <si>
    <t>Церкуник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</si>
</sst>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33" borderId="12" xfId="0" applyFont="1" applyFill="1" applyBorder="1" applyAlignment="1">
      <alignment horizontal="center"/>
    </xf>
    <xf numFmtId="0" fontId="22" fillId="33" borderId="12" xfId="0" applyFont="1" applyFill="1" applyBorder="1"/>
    <xf numFmtId="0" fontId="22" fillId="33" borderId="12" xfId="0" applyFont="1" applyFill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4"/>
  <sheetViews>
    <sheetView tabSelected="1" zoomScale="90" zoomScaleNormal="90" zoomScaleSheetLayoutView="40" workbookViewId="0">
      <selection activeCell="N17" sqref="N1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5"/>
      <c r="F2" s="25"/>
      <c r="G2" s="25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5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>$I$5</f>
        <v>география</v>
      </c>
      <c r="B15" s="6">
        <f>$A$3</f>
        <v>2</v>
      </c>
      <c r="C15" s="11">
        <f>ROW(B15)-14</f>
        <v>1</v>
      </c>
      <c r="D15" s="23" t="s">
        <v>30</v>
      </c>
      <c r="E15" s="29" t="s">
        <v>268</v>
      </c>
      <c r="F15" s="29" t="s">
        <v>267</v>
      </c>
      <c r="G15" s="29" t="s">
        <v>199</v>
      </c>
      <c r="H15" s="23">
        <f>$I$7</f>
        <v>5</v>
      </c>
      <c r="I15" s="40" t="s">
        <v>269</v>
      </c>
      <c r="J15" s="23">
        <v>14.5</v>
      </c>
      <c r="K15" s="20">
        <f>J15/$F$12</f>
        <v>0.33720930232558138</v>
      </c>
      <c r="L15" s="23" t="s">
        <v>27</v>
      </c>
    </row>
    <row r="16" spans="1:26" ht="27.6" x14ac:dyDescent="0.3">
      <c r="A16" s="6" t="str">
        <f>$I$5</f>
        <v>география</v>
      </c>
      <c r="B16" s="6">
        <f>$A$3</f>
        <v>2</v>
      </c>
      <c r="C16" s="11">
        <f>ROW(B16)-14</f>
        <v>2</v>
      </c>
      <c r="D16" s="23" t="s">
        <v>32</v>
      </c>
      <c r="E16" s="29" t="s">
        <v>270</v>
      </c>
      <c r="F16" s="29" t="s">
        <v>104</v>
      </c>
      <c r="G16" s="29" t="s">
        <v>130</v>
      </c>
      <c r="H16" s="23">
        <f>$I$7</f>
        <v>5</v>
      </c>
      <c r="I16" s="23" t="s">
        <v>269</v>
      </c>
      <c r="J16" s="23">
        <v>14</v>
      </c>
      <c r="K16" s="20">
        <f>J16/$F$12</f>
        <v>0.32558139534883723</v>
      </c>
      <c r="L16" s="23" t="s">
        <v>27</v>
      </c>
    </row>
    <row r="17" spans="1:12" ht="27.6" x14ac:dyDescent="0.3">
      <c r="A17" s="6" t="str">
        <f>$I$5</f>
        <v>география</v>
      </c>
      <c r="B17" s="6">
        <f>$A$3</f>
        <v>2</v>
      </c>
      <c r="C17" s="11">
        <f>ROW(B17)-14</f>
        <v>3</v>
      </c>
      <c r="D17" s="23" t="s">
        <v>29</v>
      </c>
      <c r="E17" s="29" t="s">
        <v>208</v>
      </c>
      <c r="F17" s="29" t="s">
        <v>209</v>
      </c>
      <c r="G17" s="29" t="s">
        <v>210</v>
      </c>
      <c r="H17" s="23">
        <f>$I$7</f>
        <v>5</v>
      </c>
      <c r="I17" s="41" t="s">
        <v>211</v>
      </c>
      <c r="J17" s="23">
        <v>13.5</v>
      </c>
      <c r="K17" s="20">
        <f>J17/$F$12</f>
        <v>0.31395348837209303</v>
      </c>
      <c r="L17" s="23" t="s">
        <v>27</v>
      </c>
    </row>
    <row r="18" spans="1:12" ht="27.6" x14ac:dyDescent="0.3">
      <c r="A18" s="6" t="str">
        <f>$I$5</f>
        <v>география</v>
      </c>
      <c r="B18" s="6">
        <f>$A$3</f>
        <v>2</v>
      </c>
      <c r="C18" s="11">
        <f>ROW(B18)-14</f>
        <v>4</v>
      </c>
      <c r="D18" s="23" t="s">
        <v>33</v>
      </c>
      <c r="E18" s="29" t="s">
        <v>271</v>
      </c>
      <c r="F18" s="29" t="s">
        <v>175</v>
      </c>
      <c r="G18" s="29" t="s">
        <v>109</v>
      </c>
      <c r="H18" s="23">
        <f>$I$7</f>
        <v>5</v>
      </c>
      <c r="I18" s="23" t="s">
        <v>269</v>
      </c>
      <c r="J18" s="23">
        <v>11.5</v>
      </c>
      <c r="K18" s="20">
        <f>J18/$F$12</f>
        <v>0.26744186046511625</v>
      </c>
      <c r="L18" s="23" t="s">
        <v>27</v>
      </c>
    </row>
    <row r="19" spans="1:12" ht="27.6" x14ac:dyDescent="0.3">
      <c r="A19" s="6" t="str">
        <f>$I$5</f>
        <v>география</v>
      </c>
      <c r="B19" s="6">
        <f>$A$3</f>
        <v>2</v>
      </c>
      <c r="C19" s="11">
        <f>ROW(B19)-14</f>
        <v>5</v>
      </c>
      <c r="D19" s="23" t="s">
        <v>31</v>
      </c>
      <c r="E19" s="29" t="s">
        <v>212</v>
      </c>
      <c r="F19" s="29" t="s">
        <v>213</v>
      </c>
      <c r="G19" s="29" t="s">
        <v>214</v>
      </c>
      <c r="H19" s="23">
        <f>$I$7</f>
        <v>5</v>
      </c>
      <c r="I19" s="23" t="s">
        <v>211</v>
      </c>
      <c r="J19" s="23">
        <v>6.5</v>
      </c>
      <c r="K19" s="20">
        <f>J19/$F$12</f>
        <v>0.15116279069767441</v>
      </c>
      <c r="L19" s="23" t="s">
        <v>27</v>
      </c>
    </row>
    <row r="23" spans="1:12" ht="15.6" x14ac:dyDescent="0.3">
      <c r="D23" s="1"/>
      <c r="E23" s="1"/>
      <c r="F23" s="30"/>
      <c r="G23" s="30"/>
      <c r="H23" s="12"/>
      <c r="J23" s="4"/>
      <c r="K23" s="4"/>
      <c r="L23" s="8"/>
    </row>
    <row r="24" spans="1:12" ht="15.6" x14ac:dyDescent="0.3">
      <c r="D24" s="7" t="s">
        <v>11</v>
      </c>
      <c r="F24" s="32"/>
      <c r="G24" s="33"/>
      <c r="H24" s="10" t="s">
        <v>272</v>
      </c>
      <c r="I24" s="36"/>
      <c r="J24" s="10"/>
      <c r="K24" s="19"/>
      <c r="L24" s="9"/>
    </row>
    <row r="25" spans="1:12" x14ac:dyDescent="0.3">
      <c r="D25" s="4"/>
      <c r="E25" s="26"/>
      <c r="F25" s="34" t="s">
        <v>13</v>
      </c>
      <c r="G25" s="42" t="s">
        <v>10</v>
      </c>
      <c r="H25" s="42"/>
      <c r="I25" s="42"/>
      <c r="J25" s="42"/>
      <c r="K25" s="13"/>
      <c r="L25" s="4"/>
    </row>
    <row r="26" spans="1:12" ht="15.6" x14ac:dyDescent="0.3">
      <c r="D26" s="7" t="s">
        <v>12</v>
      </c>
      <c r="F26" s="32"/>
      <c r="G26" s="33"/>
      <c r="H26" s="10" t="s">
        <v>273</v>
      </c>
      <c r="I26" s="36"/>
      <c r="J26" s="10"/>
      <c r="K26" s="19"/>
      <c r="L26" s="9"/>
    </row>
    <row r="27" spans="1:12" x14ac:dyDescent="0.3">
      <c r="F27" s="34" t="s">
        <v>13</v>
      </c>
      <c r="G27" s="42" t="s">
        <v>10</v>
      </c>
      <c r="H27" s="42"/>
      <c r="I27" s="42"/>
      <c r="J27" s="42"/>
      <c r="K27" s="13"/>
    </row>
    <row r="28" spans="1:12" x14ac:dyDescent="0.3">
      <c r="F28" s="35"/>
      <c r="G28" s="35"/>
      <c r="H28" s="13"/>
      <c r="I28" s="13"/>
      <c r="J28" s="13"/>
      <c r="K28" s="13"/>
    </row>
    <row r="54" ht="22.5" customHeight="1" x14ac:dyDescent="0.3"/>
  </sheetData>
  <autoFilter ref="A14:L14">
    <sortState ref="A15:L19">
      <sortCondition descending="1" ref="J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9"/>
  <sheetViews>
    <sheetView topLeftCell="A10" zoomScaleNormal="100" zoomScaleSheetLayoutView="90" workbookViewId="0">
      <selection activeCell="I15" sqref="I1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5"/>
      <c r="F2" s="25"/>
      <c r="G2" s="25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6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24" si="0">$I$5</f>
        <v>география</v>
      </c>
      <c r="B15" s="6">
        <f t="shared" ref="B15:B24" si="1">$A$3</f>
        <v>2</v>
      </c>
      <c r="C15" s="11">
        <f t="shared" ref="C15:C24" si="2">ROW(B15)-14</f>
        <v>1</v>
      </c>
      <c r="D15" s="23" t="s">
        <v>43</v>
      </c>
      <c r="E15" s="29" t="s">
        <v>158</v>
      </c>
      <c r="F15" s="29" t="s">
        <v>159</v>
      </c>
      <c r="G15" s="29" t="s">
        <v>160</v>
      </c>
      <c r="H15" s="23">
        <f t="shared" ref="H15:H24" si="3">$I$7</f>
        <v>6</v>
      </c>
      <c r="I15" s="40" t="s">
        <v>161</v>
      </c>
      <c r="J15" s="23">
        <v>25.5</v>
      </c>
      <c r="K15" s="20">
        <f t="shared" ref="K15:K24" si="4">J15/$F$12</f>
        <v>0.59302325581395354</v>
      </c>
      <c r="L15" s="23" t="s">
        <v>25</v>
      </c>
    </row>
    <row r="16" spans="1:26" ht="27.6" x14ac:dyDescent="0.3">
      <c r="A16" s="6" t="str">
        <f t="shared" si="0"/>
        <v>география</v>
      </c>
      <c r="B16" s="6">
        <f t="shared" si="1"/>
        <v>2</v>
      </c>
      <c r="C16" s="11">
        <f t="shared" si="2"/>
        <v>2</v>
      </c>
      <c r="D16" s="23" t="s">
        <v>35</v>
      </c>
      <c r="E16" s="29" t="s">
        <v>162</v>
      </c>
      <c r="F16" s="29" t="s">
        <v>163</v>
      </c>
      <c r="G16" s="29" t="s">
        <v>109</v>
      </c>
      <c r="H16" s="23">
        <f t="shared" si="3"/>
        <v>6</v>
      </c>
      <c r="I16" s="23" t="s">
        <v>164</v>
      </c>
      <c r="J16" s="23">
        <v>23</v>
      </c>
      <c r="K16" s="20">
        <f t="shared" si="4"/>
        <v>0.53488372093023251</v>
      </c>
      <c r="L16" s="23" t="s">
        <v>26</v>
      </c>
    </row>
    <row r="17" spans="1:12" ht="27.6" x14ac:dyDescent="0.3">
      <c r="A17" s="6" t="str">
        <f t="shared" si="0"/>
        <v>география</v>
      </c>
      <c r="B17" s="6">
        <f t="shared" si="1"/>
        <v>2</v>
      </c>
      <c r="C17" s="11">
        <f t="shared" si="2"/>
        <v>3</v>
      </c>
      <c r="D17" s="23" t="s">
        <v>40</v>
      </c>
      <c r="E17" s="29" t="s">
        <v>165</v>
      </c>
      <c r="F17" s="29" t="s">
        <v>134</v>
      </c>
      <c r="G17" s="29" t="s">
        <v>166</v>
      </c>
      <c r="H17" s="23">
        <f t="shared" si="3"/>
        <v>6</v>
      </c>
      <c r="I17" s="23" t="s">
        <v>164</v>
      </c>
      <c r="J17" s="23">
        <v>21</v>
      </c>
      <c r="K17" s="20">
        <f t="shared" si="4"/>
        <v>0.48837209302325579</v>
      </c>
      <c r="L17" s="23" t="s">
        <v>27</v>
      </c>
    </row>
    <row r="18" spans="1:12" ht="27.6" x14ac:dyDescent="0.3">
      <c r="A18" s="6" t="str">
        <f t="shared" si="0"/>
        <v>география</v>
      </c>
      <c r="B18" s="6">
        <f t="shared" si="1"/>
        <v>2</v>
      </c>
      <c r="C18" s="11">
        <f t="shared" si="2"/>
        <v>4</v>
      </c>
      <c r="D18" s="23" t="s">
        <v>34</v>
      </c>
      <c r="E18" s="29" t="s">
        <v>167</v>
      </c>
      <c r="F18" s="29" t="s">
        <v>168</v>
      </c>
      <c r="G18" s="29" t="s">
        <v>169</v>
      </c>
      <c r="H18" s="23">
        <f t="shared" si="3"/>
        <v>6</v>
      </c>
      <c r="I18" s="41" t="s">
        <v>164</v>
      </c>
      <c r="J18" s="23">
        <v>18.5</v>
      </c>
      <c r="K18" s="20">
        <f t="shared" si="4"/>
        <v>0.43023255813953487</v>
      </c>
      <c r="L18" s="23" t="s">
        <v>27</v>
      </c>
    </row>
    <row r="19" spans="1:12" ht="27.6" x14ac:dyDescent="0.3">
      <c r="A19" s="6" t="str">
        <f t="shared" si="0"/>
        <v>география</v>
      </c>
      <c r="B19" s="6">
        <f t="shared" si="1"/>
        <v>2</v>
      </c>
      <c r="C19" s="11">
        <f t="shared" si="2"/>
        <v>5</v>
      </c>
      <c r="D19" s="23" t="s">
        <v>42</v>
      </c>
      <c r="E19" s="29" t="s">
        <v>170</v>
      </c>
      <c r="F19" s="29" t="s">
        <v>171</v>
      </c>
      <c r="G19" s="29" t="s">
        <v>109</v>
      </c>
      <c r="H19" s="23">
        <f t="shared" si="3"/>
        <v>6</v>
      </c>
      <c r="I19" s="23" t="s">
        <v>164</v>
      </c>
      <c r="J19" s="23">
        <v>17.5</v>
      </c>
      <c r="K19" s="20">
        <f t="shared" si="4"/>
        <v>0.40697674418604651</v>
      </c>
      <c r="L19" s="23" t="s">
        <v>27</v>
      </c>
    </row>
    <row r="20" spans="1:12" ht="27.6" x14ac:dyDescent="0.3">
      <c r="A20" s="6" t="str">
        <f t="shared" si="0"/>
        <v>география</v>
      </c>
      <c r="B20" s="6">
        <f t="shared" si="1"/>
        <v>2</v>
      </c>
      <c r="C20" s="11">
        <f t="shared" si="2"/>
        <v>6</v>
      </c>
      <c r="D20" s="23" t="s">
        <v>38</v>
      </c>
      <c r="E20" s="29" t="s">
        <v>172</v>
      </c>
      <c r="F20" s="29" t="s">
        <v>163</v>
      </c>
      <c r="G20" s="29" t="s">
        <v>173</v>
      </c>
      <c r="H20" s="23">
        <f t="shared" si="3"/>
        <v>6</v>
      </c>
      <c r="I20" s="23" t="s">
        <v>164</v>
      </c>
      <c r="J20" s="23">
        <v>15.5</v>
      </c>
      <c r="K20" s="20">
        <f t="shared" si="4"/>
        <v>0.36046511627906974</v>
      </c>
      <c r="L20" s="23" t="s">
        <v>27</v>
      </c>
    </row>
    <row r="21" spans="1:12" ht="27.6" x14ac:dyDescent="0.3">
      <c r="A21" s="6" t="str">
        <f t="shared" si="0"/>
        <v>география</v>
      </c>
      <c r="B21" s="6">
        <f t="shared" si="1"/>
        <v>2</v>
      </c>
      <c r="C21" s="11">
        <f t="shared" si="2"/>
        <v>7</v>
      </c>
      <c r="D21" s="23" t="s">
        <v>36</v>
      </c>
      <c r="E21" s="29" t="s">
        <v>174</v>
      </c>
      <c r="F21" s="29" t="s">
        <v>175</v>
      </c>
      <c r="G21" s="29" t="s">
        <v>176</v>
      </c>
      <c r="H21" s="23">
        <f t="shared" si="3"/>
        <v>6</v>
      </c>
      <c r="I21" s="23" t="s">
        <v>164</v>
      </c>
      <c r="J21" s="23">
        <v>15</v>
      </c>
      <c r="K21" s="20">
        <f t="shared" si="4"/>
        <v>0.34883720930232559</v>
      </c>
      <c r="L21" s="23" t="s">
        <v>27</v>
      </c>
    </row>
    <row r="22" spans="1:12" ht="27.6" x14ac:dyDescent="0.3">
      <c r="A22" s="6" t="str">
        <f t="shared" si="0"/>
        <v>география</v>
      </c>
      <c r="B22" s="6">
        <f t="shared" si="1"/>
        <v>2</v>
      </c>
      <c r="C22" s="11">
        <f t="shared" si="2"/>
        <v>8</v>
      </c>
      <c r="D22" s="23" t="s">
        <v>39</v>
      </c>
      <c r="E22" s="29" t="s">
        <v>177</v>
      </c>
      <c r="F22" s="29" t="s">
        <v>178</v>
      </c>
      <c r="G22" s="29" t="s">
        <v>109</v>
      </c>
      <c r="H22" s="23">
        <f t="shared" si="3"/>
        <v>6</v>
      </c>
      <c r="I22" s="23" t="s">
        <v>164</v>
      </c>
      <c r="J22" s="23">
        <v>12</v>
      </c>
      <c r="K22" s="20">
        <f t="shared" si="4"/>
        <v>0.27906976744186046</v>
      </c>
      <c r="L22" s="23" t="s">
        <v>27</v>
      </c>
    </row>
    <row r="23" spans="1:12" ht="27.6" x14ac:dyDescent="0.3">
      <c r="A23" s="6" t="str">
        <f t="shared" si="0"/>
        <v>география</v>
      </c>
      <c r="B23" s="6">
        <f t="shared" si="1"/>
        <v>2</v>
      </c>
      <c r="C23" s="11">
        <f t="shared" si="2"/>
        <v>9</v>
      </c>
      <c r="D23" s="23" t="s">
        <v>41</v>
      </c>
      <c r="E23" s="29" t="s">
        <v>179</v>
      </c>
      <c r="F23" s="29" t="s">
        <v>180</v>
      </c>
      <c r="G23" s="29" t="s">
        <v>139</v>
      </c>
      <c r="H23" s="23">
        <f t="shared" si="3"/>
        <v>6</v>
      </c>
      <c r="I23" s="23" t="s">
        <v>164</v>
      </c>
      <c r="J23" s="23">
        <v>11.5</v>
      </c>
      <c r="K23" s="20">
        <f t="shared" si="4"/>
        <v>0.26744186046511625</v>
      </c>
      <c r="L23" s="23" t="s">
        <v>27</v>
      </c>
    </row>
    <row r="24" spans="1:12" ht="27.6" x14ac:dyDescent="0.3">
      <c r="A24" s="6" t="str">
        <f t="shared" si="0"/>
        <v>география</v>
      </c>
      <c r="B24" s="6">
        <f t="shared" si="1"/>
        <v>2</v>
      </c>
      <c r="C24" s="11">
        <f t="shared" si="2"/>
        <v>10</v>
      </c>
      <c r="D24" s="23" t="s">
        <v>37</v>
      </c>
      <c r="E24" s="29" t="s">
        <v>274</v>
      </c>
      <c r="F24" s="29" t="s">
        <v>181</v>
      </c>
      <c r="G24" s="29" t="s">
        <v>139</v>
      </c>
      <c r="H24" s="23">
        <f t="shared" si="3"/>
        <v>6</v>
      </c>
      <c r="I24" s="23" t="s">
        <v>164</v>
      </c>
      <c r="J24" s="23">
        <v>10</v>
      </c>
      <c r="K24" s="20">
        <f t="shared" si="4"/>
        <v>0.23255813953488372</v>
      </c>
      <c r="L24" s="23" t="s">
        <v>27</v>
      </c>
    </row>
    <row r="28" spans="1:12" ht="15.6" x14ac:dyDescent="0.3">
      <c r="D28" s="1"/>
      <c r="E28" s="1"/>
      <c r="F28" s="30"/>
      <c r="G28" s="30"/>
      <c r="H28" s="12"/>
      <c r="J28" s="4"/>
      <c r="K28" s="4"/>
      <c r="L28" s="8"/>
    </row>
    <row r="29" spans="1:12" ht="15.6" x14ac:dyDescent="0.3">
      <c r="D29" s="7" t="s">
        <v>11</v>
      </c>
      <c r="F29" s="32"/>
      <c r="G29" s="38"/>
      <c r="H29" s="37" t="s">
        <v>272</v>
      </c>
      <c r="I29" s="36"/>
      <c r="J29" s="37"/>
      <c r="K29" s="19"/>
      <c r="L29" s="9"/>
    </row>
    <row r="30" spans="1:12" x14ac:dyDescent="0.3">
      <c r="D30" s="4"/>
      <c r="E30" s="26"/>
      <c r="F30" s="34" t="s">
        <v>13</v>
      </c>
      <c r="G30" s="42" t="s">
        <v>10</v>
      </c>
      <c r="H30" s="42"/>
      <c r="I30" s="42"/>
      <c r="J30" s="42"/>
      <c r="K30" s="13"/>
      <c r="L30" s="4"/>
    </row>
    <row r="31" spans="1:12" ht="15.6" x14ac:dyDescent="0.3">
      <c r="D31" s="7" t="s">
        <v>12</v>
      </c>
      <c r="F31" s="32"/>
      <c r="G31" s="38"/>
      <c r="H31" s="37" t="s">
        <v>273</v>
      </c>
      <c r="I31" s="36"/>
      <c r="J31" s="37"/>
      <c r="K31" s="19"/>
      <c r="L31" s="9"/>
    </row>
    <row r="32" spans="1:12" x14ac:dyDescent="0.3">
      <c r="F32" s="34" t="s">
        <v>13</v>
      </c>
      <c r="G32" s="42" t="s">
        <v>10</v>
      </c>
      <c r="H32" s="42"/>
      <c r="I32" s="42"/>
      <c r="J32" s="42"/>
      <c r="K32" s="13"/>
    </row>
    <row r="33" spans="6:11" x14ac:dyDescent="0.3">
      <c r="F33" s="35"/>
      <c r="G33" s="35"/>
      <c r="H33" s="13"/>
      <c r="I33" s="13"/>
      <c r="J33" s="13"/>
      <c r="K33" s="13"/>
    </row>
    <row r="59" ht="22.5" customHeight="1" x14ac:dyDescent="0.3"/>
  </sheetData>
  <autoFilter ref="A14:L14">
    <sortState ref="A15:L24">
      <sortCondition descending="1" ref="J14"/>
    </sortState>
  </autoFilter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8"/>
  <sheetViews>
    <sheetView zoomScale="90" zoomScaleNormal="90" zoomScaleSheetLayoutView="90" workbookViewId="0">
      <selection activeCell="I33" sqref="I33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5"/>
      <c r="F2" s="25"/>
      <c r="G2" s="25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7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33" si="0">$I$5</f>
        <v>география</v>
      </c>
      <c r="B15" s="6">
        <f t="shared" ref="B15:B33" si="1">$A$3</f>
        <v>2</v>
      </c>
      <c r="C15" s="11">
        <f t="shared" ref="C15:C33" si="2">ROW(B15)-14</f>
        <v>1</v>
      </c>
      <c r="D15" s="23" t="s">
        <v>48</v>
      </c>
      <c r="E15" s="29" t="s">
        <v>99</v>
      </c>
      <c r="F15" s="29" t="s">
        <v>100</v>
      </c>
      <c r="G15" s="29" t="s">
        <v>101</v>
      </c>
      <c r="H15" s="23">
        <f t="shared" ref="H15:H33" si="3">$I$7</f>
        <v>7</v>
      </c>
      <c r="I15" s="40" t="s">
        <v>102</v>
      </c>
      <c r="J15" s="23">
        <v>27.5</v>
      </c>
      <c r="K15" s="20">
        <f t="shared" ref="K15:K33" si="4">J15/$F$12</f>
        <v>0.63953488372093026</v>
      </c>
      <c r="L15" s="23" t="s">
        <v>25</v>
      </c>
    </row>
    <row r="16" spans="1:26" ht="27.6" x14ac:dyDescent="0.3">
      <c r="A16" s="6" t="str">
        <f t="shared" si="0"/>
        <v>география</v>
      </c>
      <c r="B16" s="6">
        <f t="shared" si="1"/>
        <v>2</v>
      </c>
      <c r="C16" s="11">
        <f t="shared" si="2"/>
        <v>2</v>
      </c>
      <c r="D16" s="23" t="s">
        <v>50</v>
      </c>
      <c r="E16" s="29" t="s">
        <v>103</v>
      </c>
      <c r="F16" s="29" t="s">
        <v>104</v>
      </c>
      <c r="G16" s="29" t="s">
        <v>105</v>
      </c>
      <c r="H16" s="23">
        <f t="shared" si="3"/>
        <v>7</v>
      </c>
      <c r="I16" s="23" t="s">
        <v>106</v>
      </c>
      <c r="J16" s="23">
        <v>26.5</v>
      </c>
      <c r="K16" s="20">
        <f t="shared" si="4"/>
        <v>0.61627906976744184</v>
      </c>
      <c r="L16" s="23" t="s">
        <v>26</v>
      </c>
    </row>
    <row r="17" spans="1:12" ht="27.6" x14ac:dyDescent="0.3">
      <c r="A17" s="6" t="str">
        <f t="shared" si="0"/>
        <v>география</v>
      </c>
      <c r="B17" s="6">
        <f t="shared" si="1"/>
        <v>2</v>
      </c>
      <c r="C17" s="11">
        <f t="shared" si="2"/>
        <v>3</v>
      </c>
      <c r="D17" s="23" t="s">
        <v>46</v>
      </c>
      <c r="E17" s="29" t="s">
        <v>107</v>
      </c>
      <c r="F17" s="29" t="s">
        <v>108</v>
      </c>
      <c r="G17" s="29" t="s">
        <v>109</v>
      </c>
      <c r="H17" s="23">
        <f t="shared" si="3"/>
        <v>7</v>
      </c>
      <c r="I17" s="23" t="s">
        <v>102</v>
      </c>
      <c r="J17" s="23">
        <v>23.5</v>
      </c>
      <c r="K17" s="20">
        <f t="shared" si="4"/>
        <v>0.54651162790697672</v>
      </c>
      <c r="L17" s="23" t="s">
        <v>26</v>
      </c>
    </row>
    <row r="18" spans="1:12" ht="27.6" x14ac:dyDescent="0.3">
      <c r="A18" s="6" t="str">
        <f t="shared" si="0"/>
        <v>география</v>
      </c>
      <c r="B18" s="6">
        <f t="shared" si="1"/>
        <v>2</v>
      </c>
      <c r="C18" s="11">
        <f t="shared" si="2"/>
        <v>4</v>
      </c>
      <c r="D18" s="23" t="s">
        <v>54</v>
      </c>
      <c r="E18" s="29" t="s">
        <v>110</v>
      </c>
      <c r="F18" s="29" t="s">
        <v>111</v>
      </c>
      <c r="G18" s="29" t="s">
        <v>112</v>
      </c>
      <c r="H18" s="23">
        <f t="shared" si="3"/>
        <v>7</v>
      </c>
      <c r="I18" s="23" t="s">
        <v>106</v>
      </c>
      <c r="J18" s="23">
        <v>23.5</v>
      </c>
      <c r="K18" s="20">
        <f t="shared" si="4"/>
        <v>0.54651162790697672</v>
      </c>
      <c r="L18" s="23" t="s">
        <v>26</v>
      </c>
    </row>
    <row r="19" spans="1:12" ht="27.6" x14ac:dyDescent="0.3">
      <c r="A19" s="6" t="str">
        <f t="shared" si="0"/>
        <v>география</v>
      </c>
      <c r="B19" s="6">
        <f t="shared" si="1"/>
        <v>2</v>
      </c>
      <c r="C19" s="11">
        <f t="shared" si="2"/>
        <v>5</v>
      </c>
      <c r="D19" s="23" t="s">
        <v>55</v>
      </c>
      <c r="E19" s="29" t="s">
        <v>113</v>
      </c>
      <c r="F19" s="29" t="s">
        <v>108</v>
      </c>
      <c r="G19" s="29" t="s">
        <v>114</v>
      </c>
      <c r="H19" s="23">
        <f t="shared" si="3"/>
        <v>7</v>
      </c>
      <c r="I19" s="23" t="s">
        <v>106</v>
      </c>
      <c r="J19" s="23">
        <v>21.5</v>
      </c>
      <c r="K19" s="20">
        <f t="shared" si="4"/>
        <v>0.5</v>
      </c>
      <c r="L19" s="23" t="s">
        <v>26</v>
      </c>
    </row>
    <row r="20" spans="1:12" ht="27.6" x14ac:dyDescent="0.3">
      <c r="A20" s="6" t="str">
        <f t="shared" si="0"/>
        <v>география</v>
      </c>
      <c r="B20" s="6">
        <f t="shared" si="1"/>
        <v>2</v>
      </c>
      <c r="C20" s="11">
        <f t="shared" si="2"/>
        <v>6</v>
      </c>
      <c r="D20" s="23" t="s">
        <v>45</v>
      </c>
      <c r="E20" s="29" t="s">
        <v>122</v>
      </c>
      <c r="F20" s="29" t="s">
        <v>123</v>
      </c>
      <c r="G20" s="29" t="s">
        <v>124</v>
      </c>
      <c r="H20" s="23">
        <f t="shared" si="3"/>
        <v>7</v>
      </c>
      <c r="I20" s="23" t="s">
        <v>102</v>
      </c>
      <c r="J20" s="23">
        <v>20.5</v>
      </c>
      <c r="K20" s="20">
        <f t="shared" si="4"/>
        <v>0.47674418604651164</v>
      </c>
      <c r="L20" s="23" t="s">
        <v>27</v>
      </c>
    </row>
    <row r="21" spans="1:12" ht="27.6" x14ac:dyDescent="0.3">
      <c r="A21" s="6" t="str">
        <f t="shared" si="0"/>
        <v>география</v>
      </c>
      <c r="B21" s="6">
        <f t="shared" si="1"/>
        <v>2</v>
      </c>
      <c r="C21" s="11">
        <f t="shared" si="2"/>
        <v>7</v>
      </c>
      <c r="D21" s="23" t="s">
        <v>59</v>
      </c>
      <c r="E21" s="29" t="s">
        <v>115</v>
      </c>
      <c r="F21" s="29" t="s">
        <v>116</v>
      </c>
      <c r="G21" s="29" t="s">
        <v>117</v>
      </c>
      <c r="H21" s="23">
        <f t="shared" si="3"/>
        <v>7</v>
      </c>
      <c r="I21" s="23" t="s">
        <v>118</v>
      </c>
      <c r="J21" s="23">
        <v>20.5</v>
      </c>
      <c r="K21" s="20">
        <f t="shared" si="4"/>
        <v>0.47674418604651164</v>
      </c>
      <c r="L21" s="23" t="s">
        <v>27</v>
      </c>
    </row>
    <row r="22" spans="1:12" ht="27.6" x14ac:dyDescent="0.3">
      <c r="A22" s="6" t="str">
        <f t="shared" si="0"/>
        <v>география</v>
      </c>
      <c r="B22" s="6">
        <f t="shared" si="1"/>
        <v>2</v>
      </c>
      <c r="C22" s="11">
        <f t="shared" si="2"/>
        <v>8</v>
      </c>
      <c r="D22" s="23" t="s">
        <v>62</v>
      </c>
      <c r="E22" s="29" t="s">
        <v>119</v>
      </c>
      <c r="F22" s="29" t="s">
        <v>120</v>
      </c>
      <c r="G22" s="29" t="s">
        <v>121</v>
      </c>
      <c r="H22" s="23">
        <f t="shared" si="3"/>
        <v>7</v>
      </c>
      <c r="I22" s="23" t="s">
        <v>118</v>
      </c>
      <c r="J22" s="23">
        <v>20.5</v>
      </c>
      <c r="K22" s="20">
        <f t="shared" si="4"/>
        <v>0.47674418604651164</v>
      </c>
      <c r="L22" s="23" t="s">
        <v>27</v>
      </c>
    </row>
    <row r="23" spans="1:12" ht="27.6" x14ac:dyDescent="0.3">
      <c r="A23" s="6" t="str">
        <f t="shared" si="0"/>
        <v>география</v>
      </c>
      <c r="B23" s="6">
        <f t="shared" si="1"/>
        <v>2</v>
      </c>
      <c r="C23" s="11">
        <f t="shared" si="2"/>
        <v>9</v>
      </c>
      <c r="D23" s="23" t="s">
        <v>61</v>
      </c>
      <c r="E23" s="29" t="s">
        <v>125</v>
      </c>
      <c r="F23" s="29" t="s">
        <v>126</v>
      </c>
      <c r="G23" s="29" t="s">
        <v>127</v>
      </c>
      <c r="H23" s="23">
        <f t="shared" si="3"/>
        <v>7</v>
      </c>
      <c r="I23" s="23" t="s">
        <v>118</v>
      </c>
      <c r="J23" s="23">
        <v>18.5</v>
      </c>
      <c r="K23" s="20">
        <f t="shared" si="4"/>
        <v>0.43023255813953487</v>
      </c>
      <c r="L23" s="23" t="s">
        <v>27</v>
      </c>
    </row>
    <row r="24" spans="1:12" ht="27.6" x14ac:dyDescent="0.3">
      <c r="A24" s="6" t="str">
        <f t="shared" si="0"/>
        <v>география</v>
      </c>
      <c r="B24" s="6">
        <f t="shared" si="1"/>
        <v>2</v>
      </c>
      <c r="C24" s="11">
        <f t="shared" si="2"/>
        <v>10</v>
      </c>
      <c r="D24" s="23" t="s">
        <v>51</v>
      </c>
      <c r="E24" s="29" t="s">
        <v>128</v>
      </c>
      <c r="F24" s="29" t="s">
        <v>129</v>
      </c>
      <c r="G24" s="29" t="s">
        <v>130</v>
      </c>
      <c r="H24" s="23">
        <f t="shared" si="3"/>
        <v>7</v>
      </c>
      <c r="I24" s="23" t="s">
        <v>106</v>
      </c>
      <c r="J24" s="23">
        <v>17</v>
      </c>
      <c r="K24" s="20">
        <f t="shared" si="4"/>
        <v>0.39534883720930231</v>
      </c>
      <c r="L24" s="23" t="s">
        <v>27</v>
      </c>
    </row>
    <row r="25" spans="1:12" ht="27.6" x14ac:dyDescent="0.3">
      <c r="A25" s="6" t="str">
        <f t="shared" si="0"/>
        <v>география</v>
      </c>
      <c r="B25" s="6">
        <f t="shared" si="1"/>
        <v>2</v>
      </c>
      <c r="C25" s="11">
        <f t="shared" si="2"/>
        <v>11</v>
      </c>
      <c r="D25" s="23" t="s">
        <v>44</v>
      </c>
      <c r="E25" s="29" t="s">
        <v>131</v>
      </c>
      <c r="F25" s="29" t="s">
        <v>132</v>
      </c>
      <c r="G25" s="29" t="s">
        <v>130</v>
      </c>
      <c r="H25" s="23">
        <f t="shared" si="3"/>
        <v>7</v>
      </c>
      <c r="I25" s="41" t="s">
        <v>102</v>
      </c>
      <c r="J25" s="23">
        <v>14.5</v>
      </c>
      <c r="K25" s="20">
        <f t="shared" si="4"/>
        <v>0.33720930232558138</v>
      </c>
      <c r="L25" s="23" t="s">
        <v>27</v>
      </c>
    </row>
    <row r="26" spans="1:12" ht="27.6" x14ac:dyDescent="0.3">
      <c r="A26" s="6" t="str">
        <f t="shared" si="0"/>
        <v>география</v>
      </c>
      <c r="B26" s="6">
        <f t="shared" si="1"/>
        <v>2</v>
      </c>
      <c r="C26" s="11">
        <f t="shared" si="2"/>
        <v>12</v>
      </c>
      <c r="D26" s="23" t="s">
        <v>58</v>
      </c>
      <c r="E26" s="29" t="s">
        <v>133</v>
      </c>
      <c r="F26" s="29" t="s">
        <v>134</v>
      </c>
      <c r="G26" s="29" t="s">
        <v>117</v>
      </c>
      <c r="H26" s="23">
        <f t="shared" si="3"/>
        <v>7</v>
      </c>
      <c r="I26" s="23" t="s">
        <v>118</v>
      </c>
      <c r="J26" s="23">
        <v>11</v>
      </c>
      <c r="K26" s="20">
        <f t="shared" si="4"/>
        <v>0.2558139534883721</v>
      </c>
      <c r="L26" s="23" t="s">
        <v>27</v>
      </c>
    </row>
    <row r="27" spans="1:12" ht="27.6" x14ac:dyDescent="0.3">
      <c r="A27" s="6" t="str">
        <f t="shared" si="0"/>
        <v>география</v>
      </c>
      <c r="B27" s="6">
        <f t="shared" si="1"/>
        <v>2</v>
      </c>
      <c r="C27" s="11">
        <f t="shared" si="2"/>
        <v>13</v>
      </c>
      <c r="D27" s="23" t="s">
        <v>47</v>
      </c>
      <c r="E27" s="29" t="s">
        <v>135</v>
      </c>
      <c r="F27" s="29" t="s">
        <v>136</v>
      </c>
      <c r="G27" s="29" t="s">
        <v>109</v>
      </c>
      <c r="H27" s="23">
        <f t="shared" si="3"/>
        <v>7</v>
      </c>
      <c r="I27" s="23" t="s">
        <v>102</v>
      </c>
      <c r="J27" s="23">
        <v>10.5</v>
      </c>
      <c r="K27" s="20">
        <f t="shared" si="4"/>
        <v>0.2441860465116279</v>
      </c>
      <c r="L27" s="23" t="s">
        <v>27</v>
      </c>
    </row>
    <row r="28" spans="1:12" ht="27.6" x14ac:dyDescent="0.3">
      <c r="A28" s="6" t="str">
        <f t="shared" si="0"/>
        <v>география</v>
      </c>
      <c r="B28" s="6">
        <f t="shared" si="1"/>
        <v>2</v>
      </c>
      <c r="C28" s="11">
        <f t="shared" si="2"/>
        <v>14</v>
      </c>
      <c r="D28" s="23" t="s">
        <v>49</v>
      </c>
      <c r="E28" s="29" t="s">
        <v>137</v>
      </c>
      <c r="F28" s="29" t="s">
        <v>138</v>
      </c>
      <c r="G28" s="29" t="s">
        <v>139</v>
      </c>
      <c r="H28" s="23">
        <f t="shared" si="3"/>
        <v>7</v>
      </c>
      <c r="I28" s="23" t="s">
        <v>106</v>
      </c>
      <c r="J28" s="23">
        <v>10</v>
      </c>
      <c r="K28" s="20">
        <f t="shared" si="4"/>
        <v>0.23255813953488372</v>
      </c>
      <c r="L28" s="23" t="s">
        <v>27</v>
      </c>
    </row>
    <row r="29" spans="1:12" ht="27.6" x14ac:dyDescent="0.3">
      <c r="A29" s="6" t="str">
        <f t="shared" si="0"/>
        <v>география</v>
      </c>
      <c r="B29" s="6">
        <f t="shared" si="1"/>
        <v>2</v>
      </c>
      <c r="C29" s="11">
        <f t="shared" si="2"/>
        <v>15</v>
      </c>
      <c r="D29" s="23" t="s">
        <v>53</v>
      </c>
      <c r="E29" s="29" t="s">
        <v>140</v>
      </c>
      <c r="F29" s="29" t="s">
        <v>141</v>
      </c>
      <c r="G29" s="29" t="s">
        <v>142</v>
      </c>
      <c r="H29" s="23">
        <f t="shared" si="3"/>
        <v>7</v>
      </c>
      <c r="I29" s="23" t="s">
        <v>106</v>
      </c>
      <c r="J29" s="23">
        <v>10</v>
      </c>
      <c r="K29" s="20">
        <f t="shared" si="4"/>
        <v>0.23255813953488372</v>
      </c>
      <c r="L29" s="23" t="s">
        <v>27</v>
      </c>
    </row>
    <row r="30" spans="1:12" ht="27.6" x14ac:dyDescent="0.3">
      <c r="A30" s="6" t="str">
        <f t="shared" si="0"/>
        <v>география</v>
      </c>
      <c r="B30" s="6">
        <f t="shared" si="1"/>
        <v>2</v>
      </c>
      <c r="C30" s="11">
        <f t="shared" si="2"/>
        <v>16</v>
      </c>
      <c r="D30" s="23" t="s">
        <v>56</v>
      </c>
      <c r="E30" s="29" t="s">
        <v>143</v>
      </c>
      <c r="F30" s="29" t="s">
        <v>144</v>
      </c>
      <c r="G30" s="29" t="s">
        <v>145</v>
      </c>
      <c r="H30" s="23">
        <f t="shared" si="3"/>
        <v>7</v>
      </c>
      <c r="I30" s="23" t="s">
        <v>146</v>
      </c>
      <c r="J30" s="23">
        <v>5</v>
      </c>
      <c r="K30" s="20">
        <f t="shared" si="4"/>
        <v>0.11627906976744186</v>
      </c>
      <c r="L30" s="23" t="s">
        <v>27</v>
      </c>
    </row>
    <row r="31" spans="1:12" ht="27.6" x14ac:dyDescent="0.3">
      <c r="A31" s="6" t="str">
        <f t="shared" si="0"/>
        <v>география</v>
      </c>
      <c r="B31" s="6">
        <f t="shared" si="1"/>
        <v>2</v>
      </c>
      <c r="C31" s="11">
        <f t="shared" si="2"/>
        <v>17</v>
      </c>
      <c r="D31" s="23" t="s">
        <v>52</v>
      </c>
      <c r="E31" s="29" t="s">
        <v>147</v>
      </c>
      <c r="F31" s="29" t="s">
        <v>148</v>
      </c>
      <c r="G31" s="29" t="s">
        <v>149</v>
      </c>
      <c r="H31" s="23">
        <f t="shared" si="3"/>
        <v>7</v>
      </c>
      <c r="I31" s="23" t="s">
        <v>106</v>
      </c>
      <c r="J31" s="23">
        <v>4</v>
      </c>
      <c r="K31" s="20">
        <f t="shared" si="4"/>
        <v>9.3023255813953487E-2</v>
      </c>
      <c r="L31" s="23" t="s">
        <v>27</v>
      </c>
    </row>
    <row r="32" spans="1:12" ht="27.6" x14ac:dyDescent="0.3">
      <c r="A32" s="6" t="str">
        <f t="shared" si="0"/>
        <v>география</v>
      </c>
      <c r="B32" s="6">
        <f t="shared" si="1"/>
        <v>2</v>
      </c>
      <c r="C32" s="11">
        <f t="shared" si="2"/>
        <v>18</v>
      </c>
      <c r="D32" s="23" t="s">
        <v>57</v>
      </c>
      <c r="E32" s="29" t="s">
        <v>153</v>
      </c>
      <c r="F32" s="29" t="s">
        <v>154</v>
      </c>
      <c r="G32" s="29" t="s">
        <v>155</v>
      </c>
      <c r="H32" s="23">
        <f t="shared" si="3"/>
        <v>7</v>
      </c>
      <c r="I32" s="23" t="s">
        <v>146</v>
      </c>
      <c r="J32" s="23">
        <v>3</v>
      </c>
      <c r="K32" s="20">
        <f t="shared" si="4"/>
        <v>6.9767441860465115E-2</v>
      </c>
      <c r="L32" s="23" t="s">
        <v>27</v>
      </c>
    </row>
    <row r="33" spans="1:12" ht="27.6" x14ac:dyDescent="0.3">
      <c r="A33" s="6" t="str">
        <f t="shared" si="0"/>
        <v>география</v>
      </c>
      <c r="B33" s="6">
        <f t="shared" si="1"/>
        <v>2</v>
      </c>
      <c r="C33" s="11">
        <f t="shared" si="2"/>
        <v>19</v>
      </c>
      <c r="D33" s="23" t="s">
        <v>60</v>
      </c>
      <c r="E33" s="29" t="s">
        <v>150</v>
      </c>
      <c r="F33" s="29" t="s">
        <v>151</v>
      </c>
      <c r="G33" s="29" t="s">
        <v>152</v>
      </c>
      <c r="H33" s="23">
        <f t="shared" si="3"/>
        <v>7</v>
      </c>
      <c r="I33" s="23" t="s">
        <v>118</v>
      </c>
      <c r="J33" s="23">
        <v>3</v>
      </c>
      <c r="K33" s="20">
        <f t="shared" si="4"/>
        <v>6.9767441860465115E-2</v>
      </c>
      <c r="L33" s="23" t="s">
        <v>27</v>
      </c>
    </row>
    <row r="37" spans="1:12" ht="15.6" x14ac:dyDescent="0.3">
      <c r="D37" s="1"/>
      <c r="E37" s="1"/>
      <c r="F37" s="30"/>
      <c r="G37" s="30"/>
      <c r="H37" s="12"/>
      <c r="J37" s="4"/>
      <c r="K37" s="4"/>
      <c r="L37" s="8"/>
    </row>
    <row r="38" spans="1:12" ht="15.6" x14ac:dyDescent="0.3">
      <c r="D38" s="7" t="s">
        <v>11</v>
      </c>
      <c r="F38" s="32"/>
      <c r="G38" s="38"/>
      <c r="H38" s="37" t="s">
        <v>272</v>
      </c>
      <c r="I38" s="36"/>
      <c r="J38" s="37"/>
      <c r="K38" s="19"/>
      <c r="L38" s="9"/>
    </row>
    <row r="39" spans="1:12" x14ac:dyDescent="0.3">
      <c r="D39" s="4"/>
      <c r="E39" s="26"/>
      <c r="F39" s="34" t="s">
        <v>13</v>
      </c>
      <c r="G39" s="42" t="s">
        <v>10</v>
      </c>
      <c r="H39" s="42"/>
      <c r="I39" s="42"/>
      <c r="J39" s="42"/>
      <c r="K39" s="13"/>
      <c r="L39" s="4"/>
    </row>
    <row r="40" spans="1:12" ht="15.6" x14ac:dyDescent="0.3">
      <c r="D40" s="7" t="s">
        <v>12</v>
      </c>
      <c r="F40" s="32"/>
      <c r="G40" s="38"/>
      <c r="H40" s="37" t="s">
        <v>273</v>
      </c>
      <c r="I40" s="36"/>
      <c r="J40" s="37"/>
      <c r="K40" s="19"/>
      <c r="L40" s="9"/>
    </row>
    <row r="41" spans="1:12" x14ac:dyDescent="0.3">
      <c r="F41" s="34" t="s">
        <v>13</v>
      </c>
      <c r="G41" s="42" t="s">
        <v>10</v>
      </c>
      <c r="H41" s="42"/>
      <c r="I41" s="42"/>
      <c r="J41" s="42"/>
      <c r="K41" s="13"/>
    </row>
    <row r="42" spans="1:12" x14ac:dyDescent="0.3">
      <c r="F42" s="35"/>
      <c r="G42" s="35"/>
      <c r="H42" s="13"/>
      <c r="I42" s="13"/>
      <c r="J42" s="13"/>
      <c r="K42" s="13"/>
    </row>
    <row r="68" ht="22.5" customHeight="1" x14ac:dyDescent="0.3"/>
  </sheetData>
  <autoFilter ref="A14:L14">
    <sortState ref="A15:L33">
      <sortCondition descending="1" ref="J14"/>
    </sortState>
  </autoFilter>
  <mergeCells count="12">
    <mergeCell ref="G41:J4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9:J3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8"/>
  <sheetViews>
    <sheetView zoomScaleNormal="100" zoomScaleSheetLayoutView="100" workbookViewId="0">
      <selection activeCell="N13" sqref="N13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5"/>
      <c r="F2" s="25"/>
      <c r="G2" s="25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8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23" si="0">$I$5</f>
        <v>география</v>
      </c>
      <c r="B15" s="6">
        <f t="shared" ref="B15:B23" si="1">$A$3</f>
        <v>2</v>
      </c>
      <c r="C15" s="11">
        <f t="shared" ref="C15:C23" si="2">ROW(B15)-14</f>
        <v>1</v>
      </c>
      <c r="D15" s="23" t="s">
        <v>73</v>
      </c>
      <c r="E15" s="29" t="s">
        <v>187</v>
      </c>
      <c r="F15" s="29" t="s">
        <v>188</v>
      </c>
      <c r="G15" s="29" t="s">
        <v>189</v>
      </c>
      <c r="H15" s="23">
        <f t="shared" ref="H15:H23" si="3">$I$7</f>
        <v>8</v>
      </c>
      <c r="I15" s="40" t="s">
        <v>190</v>
      </c>
      <c r="J15" s="23">
        <v>32</v>
      </c>
      <c r="K15" s="20">
        <f t="shared" ref="K15:K23" si="4">J15/$F$12</f>
        <v>0.7441860465116279</v>
      </c>
      <c r="L15" s="23" t="s">
        <v>25</v>
      </c>
    </row>
    <row r="16" spans="1:26" ht="27.6" x14ac:dyDescent="0.3">
      <c r="A16" s="6" t="str">
        <f t="shared" si="0"/>
        <v>география</v>
      </c>
      <c r="B16" s="6">
        <f t="shared" si="1"/>
        <v>2</v>
      </c>
      <c r="C16" s="11">
        <f t="shared" si="2"/>
        <v>2</v>
      </c>
      <c r="D16" s="23" t="s">
        <v>74</v>
      </c>
      <c r="E16" s="29" t="s">
        <v>191</v>
      </c>
      <c r="F16" s="29" t="s">
        <v>104</v>
      </c>
      <c r="G16" s="29" t="s">
        <v>166</v>
      </c>
      <c r="H16" s="23">
        <f t="shared" si="3"/>
        <v>8</v>
      </c>
      <c r="I16" s="23" t="s">
        <v>190</v>
      </c>
      <c r="J16" s="23">
        <v>30</v>
      </c>
      <c r="K16" s="20">
        <f t="shared" si="4"/>
        <v>0.69767441860465118</v>
      </c>
      <c r="L16" s="23" t="s">
        <v>26</v>
      </c>
    </row>
    <row r="17" spans="1:12" ht="27.6" x14ac:dyDescent="0.3">
      <c r="A17" s="6" t="str">
        <f t="shared" si="0"/>
        <v>география</v>
      </c>
      <c r="B17" s="6">
        <f t="shared" si="1"/>
        <v>2</v>
      </c>
      <c r="C17" s="11">
        <f t="shared" si="2"/>
        <v>3</v>
      </c>
      <c r="D17" s="23" t="s">
        <v>72</v>
      </c>
      <c r="E17" s="29" t="s">
        <v>192</v>
      </c>
      <c r="F17" s="29" t="s">
        <v>193</v>
      </c>
      <c r="G17" s="29" t="s">
        <v>121</v>
      </c>
      <c r="H17" s="23">
        <f t="shared" si="3"/>
        <v>8</v>
      </c>
      <c r="I17" s="41" t="s">
        <v>190</v>
      </c>
      <c r="J17" s="23">
        <v>26</v>
      </c>
      <c r="K17" s="20">
        <f t="shared" si="4"/>
        <v>0.60465116279069764</v>
      </c>
      <c r="L17" s="23" t="s">
        <v>26</v>
      </c>
    </row>
    <row r="18" spans="1:12" ht="27.6" x14ac:dyDescent="0.3">
      <c r="A18" s="6" t="str">
        <f t="shared" si="0"/>
        <v>география</v>
      </c>
      <c r="B18" s="6">
        <f t="shared" si="1"/>
        <v>2</v>
      </c>
      <c r="C18" s="11">
        <f t="shared" si="2"/>
        <v>4</v>
      </c>
      <c r="D18" s="23" t="s">
        <v>77</v>
      </c>
      <c r="E18" s="29" t="s">
        <v>194</v>
      </c>
      <c r="F18" s="29" t="s">
        <v>129</v>
      </c>
      <c r="G18" s="29" t="s">
        <v>195</v>
      </c>
      <c r="H18" s="23">
        <f t="shared" si="3"/>
        <v>8</v>
      </c>
      <c r="I18" s="23" t="s">
        <v>196</v>
      </c>
      <c r="J18" s="23">
        <v>24</v>
      </c>
      <c r="K18" s="20">
        <f t="shared" si="4"/>
        <v>0.55813953488372092</v>
      </c>
      <c r="L18" s="23" t="s">
        <v>26</v>
      </c>
    </row>
    <row r="19" spans="1:12" ht="27.6" x14ac:dyDescent="0.3">
      <c r="A19" s="6" t="str">
        <f t="shared" si="0"/>
        <v>география</v>
      </c>
      <c r="B19" s="6">
        <f t="shared" si="1"/>
        <v>2</v>
      </c>
      <c r="C19" s="11">
        <f t="shared" si="2"/>
        <v>5</v>
      </c>
      <c r="D19" s="23" t="s">
        <v>75</v>
      </c>
      <c r="E19" s="29" t="s">
        <v>197</v>
      </c>
      <c r="F19" s="29" t="s">
        <v>198</v>
      </c>
      <c r="G19" s="29" t="s">
        <v>199</v>
      </c>
      <c r="H19" s="23">
        <f t="shared" si="3"/>
        <v>8</v>
      </c>
      <c r="I19" s="23" t="s">
        <v>190</v>
      </c>
      <c r="J19" s="23">
        <v>21.5</v>
      </c>
      <c r="K19" s="20">
        <f t="shared" si="4"/>
        <v>0.5</v>
      </c>
      <c r="L19" s="23" t="s">
        <v>27</v>
      </c>
    </row>
    <row r="20" spans="1:12" ht="27.6" x14ac:dyDescent="0.3">
      <c r="A20" s="6" t="str">
        <f t="shared" si="0"/>
        <v>география</v>
      </c>
      <c r="B20" s="6">
        <f t="shared" si="1"/>
        <v>2</v>
      </c>
      <c r="C20" s="11">
        <f t="shared" si="2"/>
        <v>6</v>
      </c>
      <c r="D20" s="23" t="s">
        <v>76</v>
      </c>
      <c r="E20" s="29" t="s">
        <v>200</v>
      </c>
      <c r="F20" s="29" t="s">
        <v>129</v>
      </c>
      <c r="G20" s="29" t="s">
        <v>201</v>
      </c>
      <c r="H20" s="23">
        <f t="shared" si="3"/>
        <v>8</v>
      </c>
      <c r="I20" s="23" t="s">
        <v>196</v>
      </c>
      <c r="J20" s="23">
        <v>20.5</v>
      </c>
      <c r="K20" s="20">
        <f t="shared" si="4"/>
        <v>0.47674418604651164</v>
      </c>
      <c r="L20" s="23" t="s">
        <v>27</v>
      </c>
    </row>
    <row r="21" spans="1:12" ht="27.6" x14ac:dyDescent="0.3">
      <c r="A21" s="6" t="str">
        <f t="shared" si="0"/>
        <v>география</v>
      </c>
      <c r="B21" s="6">
        <f t="shared" si="1"/>
        <v>2</v>
      </c>
      <c r="C21" s="11">
        <f t="shared" si="2"/>
        <v>7</v>
      </c>
      <c r="D21" s="23" t="s">
        <v>78</v>
      </c>
      <c r="E21" s="29" t="s">
        <v>275</v>
      </c>
      <c r="F21" s="29" t="s">
        <v>276</v>
      </c>
      <c r="G21" s="29" t="s">
        <v>201</v>
      </c>
      <c r="H21" s="23">
        <f t="shared" si="3"/>
        <v>8</v>
      </c>
      <c r="I21" s="23" t="s">
        <v>196</v>
      </c>
      <c r="J21" s="23">
        <v>18</v>
      </c>
      <c r="K21" s="20">
        <f t="shared" si="4"/>
        <v>0.41860465116279072</v>
      </c>
      <c r="L21" s="23" t="s">
        <v>27</v>
      </c>
    </row>
    <row r="22" spans="1:12" ht="27.6" x14ac:dyDescent="0.3">
      <c r="A22" s="6" t="str">
        <f t="shared" si="0"/>
        <v>география</v>
      </c>
      <c r="B22" s="6">
        <f t="shared" si="1"/>
        <v>2</v>
      </c>
      <c r="C22" s="11">
        <f t="shared" si="2"/>
        <v>8</v>
      </c>
      <c r="D22" s="23" t="s">
        <v>80</v>
      </c>
      <c r="E22" s="29" t="s">
        <v>202</v>
      </c>
      <c r="F22" s="29" t="s">
        <v>203</v>
      </c>
      <c r="G22" s="29" t="s">
        <v>142</v>
      </c>
      <c r="H22" s="23">
        <f t="shared" si="3"/>
        <v>8</v>
      </c>
      <c r="I22" s="23" t="s">
        <v>204</v>
      </c>
      <c r="J22" s="23">
        <v>18</v>
      </c>
      <c r="K22" s="20">
        <f t="shared" si="4"/>
        <v>0.41860465116279072</v>
      </c>
      <c r="L22" s="23" t="s">
        <v>27</v>
      </c>
    </row>
    <row r="23" spans="1:12" ht="27.6" x14ac:dyDescent="0.3">
      <c r="A23" s="6" t="str">
        <f t="shared" si="0"/>
        <v>география</v>
      </c>
      <c r="B23" s="6">
        <f t="shared" si="1"/>
        <v>2</v>
      </c>
      <c r="C23" s="11">
        <f t="shared" si="2"/>
        <v>9</v>
      </c>
      <c r="D23" s="23" t="s">
        <v>79</v>
      </c>
      <c r="E23" s="29" t="s">
        <v>205</v>
      </c>
      <c r="F23" s="29" t="s">
        <v>206</v>
      </c>
      <c r="G23" s="29" t="s">
        <v>207</v>
      </c>
      <c r="H23" s="23">
        <f t="shared" si="3"/>
        <v>8</v>
      </c>
      <c r="I23" s="23" t="s">
        <v>204</v>
      </c>
      <c r="J23" s="23">
        <v>15.5</v>
      </c>
      <c r="K23" s="20">
        <f t="shared" si="4"/>
        <v>0.36046511627906974</v>
      </c>
      <c r="L23" s="23" t="s">
        <v>27</v>
      </c>
    </row>
    <row r="27" spans="1:12" ht="15.6" x14ac:dyDescent="0.3">
      <c r="D27" s="1"/>
      <c r="E27" s="1"/>
      <c r="F27" s="30"/>
      <c r="G27" s="30"/>
      <c r="H27" s="12"/>
      <c r="J27" s="4"/>
      <c r="K27" s="4"/>
      <c r="L27" s="8"/>
    </row>
    <row r="28" spans="1:12" ht="15.6" x14ac:dyDescent="0.3">
      <c r="D28" s="7" t="s">
        <v>11</v>
      </c>
      <c r="F28" s="32"/>
      <c r="G28" s="38"/>
      <c r="H28" s="37" t="s">
        <v>272</v>
      </c>
      <c r="I28" s="36"/>
      <c r="J28" s="37"/>
      <c r="K28" s="19"/>
      <c r="L28" s="9"/>
    </row>
    <row r="29" spans="1:12" x14ac:dyDescent="0.3">
      <c r="D29" s="4"/>
      <c r="E29" s="26"/>
      <c r="F29" s="34" t="s">
        <v>13</v>
      </c>
      <c r="G29" s="42" t="s">
        <v>10</v>
      </c>
      <c r="H29" s="42"/>
      <c r="I29" s="42"/>
      <c r="J29" s="42"/>
      <c r="K29" s="13"/>
      <c r="L29" s="4"/>
    </row>
    <row r="30" spans="1:12" ht="15.6" x14ac:dyDescent="0.3">
      <c r="D30" s="7" t="s">
        <v>12</v>
      </c>
      <c r="F30" s="32"/>
      <c r="G30" s="38"/>
      <c r="H30" s="37" t="s">
        <v>273</v>
      </c>
      <c r="I30" s="36"/>
      <c r="J30" s="37"/>
      <c r="K30" s="19"/>
      <c r="L30" s="9"/>
    </row>
    <row r="31" spans="1:12" x14ac:dyDescent="0.3">
      <c r="F31" s="34" t="s">
        <v>13</v>
      </c>
      <c r="G31" s="42" t="s">
        <v>10</v>
      </c>
      <c r="H31" s="42"/>
      <c r="I31" s="42"/>
      <c r="J31" s="42"/>
      <c r="K31" s="13"/>
    </row>
    <row r="32" spans="1:12" x14ac:dyDescent="0.3">
      <c r="F32" s="35"/>
      <c r="G32" s="35"/>
      <c r="H32" s="13"/>
      <c r="I32" s="13"/>
      <c r="J32" s="13"/>
      <c r="K32" s="13"/>
    </row>
    <row r="58" ht="22.5" customHeight="1" x14ac:dyDescent="0.3"/>
  </sheetData>
  <autoFilter ref="A14:L14">
    <sortState ref="A15:L23">
      <sortCondition descending="1" ref="J14"/>
    </sortState>
  </autoFilter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7"/>
  <sheetViews>
    <sheetView topLeftCell="A2" zoomScaleNormal="100" zoomScaleSheetLayoutView="90" workbookViewId="0">
      <selection activeCell="O15" sqref="O1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5"/>
      <c r="F2" s="25"/>
      <c r="G2" s="25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9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32" si="0">$I$5</f>
        <v>география</v>
      </c>
      <c r="B15" s="6">
        <f t="shared" ref="B15:B32" si="1">$A$3</f>
        <v>2</v>
      </c>
      <c r="C15" s="11">
        <f t="shared" ref="C15:C32" si="2">ROW(B15)-14</f>
        <v>1</v>
      </c>
      <c r="D15" s="23" t="s">
        <v>98</v>
      </c>
      <c r="E15" s="29" t="s">
        <v>227</v>
      </c>
      <c r="F15" s="29" t="s">
        <v>228</v>
      </c>
      <c r="G15" s="29" t="s">
        <v>160</v>
      </c>
      <c r="H15" s="23">
        <f t="shared" ref="H15:H28" si="3">$I$7</f>
        <v>9</v>
      </c>
      <c r="I15" s="40" t="s">
        <v>229</v>
      </c>
      <c r="J15" s="23">
        <v>22</v>
      </c>
      <c r="K15" s="20">
        <f t="shared" ref="K15:K32" si="4">J15/$F$12</f>
        <v>0.51162790697674421</v>
      </c>
      <c r="L15" s="23" t="s">
        <v>25</v>
      </c>
    </row>
    <row r="16" spans="1:26" ht="27.6" x14ac:dyDescent="0.3">
      <c r="A16" s="6" t="str">
        <f t="shared" si="0"/>
        <v>география</v>
      </c>
      <c r="B16" s="6">
        <f t="shared" si="1"/>
        <v>2</v>
      </c>
      <c r="C16" s="11">
        <f t="shared" si="2"/>
        <v>2</v>
      </c>
      <c r="D16" s="23" t="s">
        <v>81</v>
      </c>
      <c r="E16" s="29" t="s">
        <v>246</v>
      </c>
      <c r="F16" s="29" t="s">
        <v>247</v>
      </c>
      <c r="G16" s="29" t="s">
        <v>169</v>
      </c>
      <c r="H16" s="23">
        <f t="shared" si="3"/>
        <v>9</v>
      </c>
      <c r="I16" s="41" t="s">
        <v>248</v>
      </c>
      <c r="J16" s="23">
        <v>10</v>
      </c>
      <c r="K16" s="20">
        <f t="shared" si="4"/>
        <v>0.23255813953488372</v>
      </c>
      <c r="L16" s="23" t="s">
        <v>27</v>
      </c>
    </row>
    <row r="17" spans="1:12" ht="27.6" x14ac:dyDescent="0.3">
      <c r="A17" s="6" t="str">
        <f t="shared" si="0"/>
        <v>география</v>
      </c>
      <c r="B17" s="6">
        <f t="shared" si="1"/>
        <v>2</v>
      </c>
      <c r="C17" s="11">
        <f t="shared" si="2"/>
        <v>3</v>
      </c>
      <c r="D17" s="23" t="s">
        <v>86</v>
      </c>
      <c r="E17" s="29" t="s">
        <v>251</v>
      </c>
      <c r="F17" s="29" t="s">
        <v>252</v>
      </c>
      <c r="G17" s="29" t="s">
        <v>166</v>
      </c>
      <c r="H17" s="23">
        <f t="shared" si="3"/>
        <v>9</v>
      </c>
      <c r="I17" s="23" t="s">
        <v>248</v>
      </c>
      <c r="J17" s="23">
        <v>9</v>
      </c>
      <c r="K17" s="20">
        <f t="shared" si="4"/>
        <v>0.20930232558139536</v>
      </c>
      <c r="L17" s="23" t="s">
        <v>27</v>
      </c>
    </row>
    <row r="18" spans="1:12" ht="27.6" x14ac:dyDescent="0.3">
      <c r="A18" s="6" t="str">
        <f t="shared" si="0"/>
        <v>география</v>
      </c>
      <c r="B18" s="6">
        <f t="shared" si="1"/>
        <v>2</v>
      </c>
      <c r="C18" s="11">
        <f t="shared" si="2"/>
        <v>4</v>
      </c>
      <c r="D18" s="23" t="s">
        <v>89</v>
      </c>
      <c r="E18" s="29" t="s">
        <v>253</v>
      </c>
      <c r="F18" s="29" t="s">
        <v>254</v>
      </c>
      <c r="G18" s="29" t="s">
        <v>121</v>
      </c>
      <c r="H18" s="23">
        <f t="shared" si="3"/>
        <v>9</v>
      </c>
      <c r="I18" s="23" t="s">
        <v>248</v>
      </c>
      <c r="J18" s="23">
        <v>9</v>
      </c>
      <c r="K18" s="20">
        <f t="shared" si="4"/>
        <v>0.20930232558139536</v>
      </c>
      <c r="L18" s="23" t="s">
        <v>27</v>
      </c>
    </row>
    <row r="19" spans="1:12" ht="27.6" x14ac:dyDescent="0.3">
      <c r="A19" s="6" t="str">
        <f t="shared" si="0"/>
        <v>география</v>
      </c>
      <c r="B19" s="6">
        <f t="shared" si="1"/>
        <v>2</v>
      </c>
      <c r="C19" s="11">
        <f t="shared" si="2"/>
        <v>5</v>
      </c>
      <c r="D19" s="23" t="s">
        <v>94</v>
      </c>
      <c r="E19" s="29" t="s">
        <v>236</v>
      </c>
      <c r="F19" s="29" t="s">
        <v>237</v>
      </c>
      <c r="G19" s="29" t="s">
        <v>238</v>
      </c>
      <c r="H19" s="23">
        <f t="shared" si="3"/>
        <v>9</v>
      </c>
      <c r="I19" s="23" t="s">
        <v>229</v>
      </c>
      <c r="J19" s="23">
        <v>9</v>
      </c>
      <c r="K19" s="20">
        <f t="shared" si="4"/>
        <v>0.20930232558139536</v>
      </c>
      <c r="L19" s="23" t="s">
        <v>27</v>
      </c>
    </row>
    <row r="20" spans="1:12" ht="27.6" x14ac:dyDescent="0.3">
      <c r="A20" s="6" t="str">
        <f t="shared" si="0"/>
        <v>география</v>
      </c>
      <c r="B20" s="6">
        <f t="shared" si="1"/>
        <v>2</v>
      </c>
      <c r="C20" s="11">
        <f t="shared" si="2"/>
        <v>6</v>
      </c>
      <c r="D20" s="23" t="s">
        <v>95</v>
      </c>
      <c r="E20" s="29" t="s">
        <v>234</v>
      </c>
      <c r="F20" s="29" t="s">
        <v>235</v>
      </c>
      <c r="G20" s="29" t="s">
        <v>112</v>
      </c>
      <c r="H20" s="23">
        <f t="shared" si="3"/>
        <v>9</v>
      </c>
      <c r="I20" s="23" t="s">
        <v>229</v>
      </c>
      <c r="J20" s="23">
        <v>9</v>
      </c>
      <c r="K20" s="20">
        <f t="shared" si="4"/>
        <v>0.20930232558139536</v>
      </c>
      <c r="L20" s="23" t="s">
        <v>27</v>
      </c>
    </row>
    <row r="21" spans="1:12" ht="27.6" x14ac:dyDescent="0.3">
      <c r="A21" s="6" t="str">
        <f t="shared" si="0"/>
        <v>география</v>
      </c>
      <c r="B21" s="6">
        <f t="shared" si="1"/>
        <v>2</v>
      </c>
      <c r="C21" s="11">
        <f t="shared" si="2"/>
        <v>7</v>
      </c>
      <c r="D21" s="23" t="s">
        <v>93</v>
      </c>
      <c r="E21" s="29" t="s">
        <v>240</v>
      </c>
      <c r="F21" s="29" t="s">
        <v>241</v>
      </c>
      <c r="G21" s="29" t="s">
        <v>109</v>
      </c>
      <c r="H21" s="23">
        <f t="shared" si="3"/>
        <v>9</v>
      </c>
      <c r="I21" s="23" t="s">
        <v>233</v>
      </c>
      <c r="J21" s="23">
        <v>8.5</v>
      </c>
      <c r="K21" s="20">
        <f t="shared" si="4"/>
        <v>0.19767441860465115</v>
      </c>
      <c r="L21" s="23" t="s">
        <v>27</v>
      </c>
    </row>
    <row r="22" spans="1:12" ht="27.6" x14ac:dyDescent="0.3">
      <c r="A22" s="6" t="str">
        <f t="shared" si="0"/>
        <v>география</v>
      </c>
      <c r="B22" s="6">
        <f t="shared" si="1"/>
        <v>2</v>
      </c>
      <c r="C22" s="11">
        <f t="shared" si="2"/>
        <v>8</v>
      </c>
      <c r="D22" s="23" t="s">
        <v>82</v>
      </c>
      <c r="E22" s="29" t="s">
        <v>259</v>
      </c>
      <c r="F22" s="29" t="s">
        <v>260</v>
      </c>
      <c r="G22" s="29" t="s">
        <v>112</v>
      </c>
      <c r="H22" s="23">
        <f t="shared" si="3"/>
        <v>9</v>
      </c>
      <c r="I22" s="23" t="s">
        <v>248</v>
      </c>
      <c r="J22" s="23">
        <v>8</v>
      </c>
      <c r="K22" s="20">
        <f t="shared" si="4"/>
        <v>0.18604651162790697</v>
      </c>
      <c r="L22" s="23" t="s">
        <v>27</v>
      </c>
    </row>
    <row r="23" spans="1:12" ht="27.6" x14ac:dyDescent="0.3">
      <c r="A23" s="6" t="str">
        <f t="shared" si="0"/>
        <v>география</v>
      </c>
      <c r="B23" s="6">
        <f t="shared" si="1"/>
        <v>2</v>
      </c>
      <c r="C23" s="11">
        <f t="shared" si="2"/>
        <v>9</v>
      </c>
      <c r="D23" s="23" t="s">
        <v>84</v>
      </c>
      <c r="E23" s="29" t="s">
        <v>249</v>
      </c>
      <c r="F23" s="29" t="s">
        <v>193</v>
      </c>
      <c r="G23" s="29" t="s">
        <v>250</v>
      </c>
      <c r="H23" s="23">
        <f t="shared" si="3"/>
        <v>9</v>
      </c>
      <c r="I23" s="23" t="s">
        <v>248</v>
      </c>
      <c r="J23" s="23">
        <v>8</v>
      </c>
      <c r="K23" s="20">
        <f t="shared" si="4"/>
        <v>0.18604651162790697</v>
      </c>
      <c r="L23" s="23" t="s">
        <v>27</v>
      </c>
    </row>
    <row r="24" spans="1:12" ht="27.6" x14ac:dyDescent="0.3">
      <c r="A24" s="6" t="str">
        <f t="shared" si="0"/>
        <v>география</v>
      </c>
      <c r="B24" s="6">
        <f t="shared" si="1"/>
        <v>2</v>
      </c>
      <c r="C24" s="11">
        <f t="shared" si="2"/>
        <v>10</v>
      </c>
      <c r="D24" s="23" t="s">
        <v>92</v>
      </c>
      <c r="E24" s="29" t="s">
        <v>243</v>
      </c>
      <c r="F24" s="29" t="s">
        <v>244</v>
      </c>
      <c r="G24" s="29" t="s">
        <v>245</v>
      </c>
      <c r="H24" s="23">
        <f t="shared" si="3"/>
        <v>9</v>
      </c>
      <c r="I24" s="23" t="s">
        <v>233</v>
      </c>
      <c r="J24" s="23">
        <v>8</v>
      </c>
      <c r="K24" s="20">
        <f t="shared" si="4"/>
        <v>0.18604651162790697</v>
      </c>
      <c r="L24" s="23" t="s">
        <v>27</v>
      </c>
    </row>
    <row r="25" spans="1:12" ht="27.6" x14ac:dyDescent="0.3">
      <c r="A25" s="6" t="str">
        <f t="shared" si="0"/>
        <v>география</v>
      </c>
      <c r="B25" s="6">
        <f t="shared" si="1"/>
        <v>2</v>
      </c>
      <c r="C25" s="11">
        <f t="shared" si="2"/>
        <v>11</v>
      </c>
      <c r="D25" s="23" t="s">
        <v>96</v>
      </c>
      <c r="E25" s="29" t="s">
        <v>239</v>
      </c>
      <c r="F25" s="29" t="s">
        <v>203</v>
      </c>
      <c r="G25" s="29" t="s">
        <v>186</v>
      </c>
      <c r="H25" s="23">
        <f t="shared" si="3"/>
        <v>9</v>
      </c>
      <c r="I25" s="23" t="s">
        <v>229</v>
      </c>
      <c r="J25" s="23">
        <v>7</v>
      </c>
      <c r="K25" s="20">
        <f t="shared" si="4"/>
        <v>0.16279069767441862</v>
      </c>
      <c r="L25" s="23" t="s">
        <v>27</v>
      </c>
    </row>
    <row r="26" spans="1:12" ht="27.6" x14ac:dyDescent="0.3">
      <c r="A26" s="6" t="str">
        <f t="shared" si="0"/>
        <v>география</v>
      </c>
      <c r="B26" s="6">
        <f t="shared" si="1"/>
        <v>2</v>
      </c>
      <c r="C26" s="11">
        <f t="shared" si="2"/>
        <v>12</v>
      </c>
      <c r="D26" s="23" t="s">
        <v>97</v>
      </c>
      <c r="E26" s="29" t="s">
        <v>230</v>
      </c>
      <c r="F26" s="29" t="s">
        <v>231</v>
      </c>
      <c r="G26" s="29" t="s">
        <v>232</v>
      </c>
      <c r="H26" s="23">
        <f t="shared" si="3"/>
        <v>9</v>
      </c>
      <c r="I26" s="23" t="s">
        <v>242</v>
      </c>
      <c r="J26" s="23">
        <v>7</v>
      </c>
      <c r="K26" s="20">
        <f t="shared" si="4"/>
        <v>0.16279069767441862</v>
      </c>
      <c r="L26" s="23" t="s">
        <v>27</v>
      </c>
    </row>
    <row r="27" spans="1:12" ht="27.6" x14ac:dyDescent="0.3">
      <c r="A27" s="6" t="str">
        <f t="shared" si="0"/>
        <v>география</v>
      </c>
      <c r="B27" s="6">
        <f t="shared" si="1"/>
        <v>2</v>
      </c>
      <c r="C27" s="11">
        <f t="shared" si="2"/>
        <v>13</v>
      </c>
      <c r="D27" s="23" t="s">
        <v>83</v>
      </c>
      <c r="E27" s="29" t="s">
        <v>264</v>
      </c>
      <c r="F27" s="29" t="s">
        <v>141</v>
      </c>
      <c r="G27" s="29" t="s">
        <v>265</v>
      </c>
      <c r="H27" s="23">
        <f t="shared" si="3"/>
        <v>9</v>
      </c>
      <c r="I27" s="23" t="s">
        <v>248</v>
      </c>
      <c r="J27" s="23">
        <v>5</v>
      </c>
      <c r="K27" s="20">
        <f t="shared" si="4"/>
        <v>0.11627906976744186</v>
      </c>
      <c r="L27" s="23" t="s">
        <v>27</v>
      </c>
    </row>
    <row r="28" spans="1:12" ht="27.6" x14ac:dyDescent="0.3">
      <c r="A28" s="6" t="str">
        <f t="shared" si="0"/>
        <v>география</v>
      </c>
      <c r="B28" s="6">
        <f t="shared" si="1"/>
        <v>2</v>
      </c>
      <c r="C28" s="11">
        <f t="shared" si="2"/>
        <v>14</v>
      </c>
      <c r="D28" s="23" t="s">
        <v>85</v>
      </c>
      <c r="E28" s="29" t="s">
        <v>261</v>
      </c>
      <c r="F28" s="29" t="s">
        <v>262</v>
      </c>
      <c r="G28" s="29" t="s">
        <v>263</v>
      </c>
      <c r="H28" s="23">
        <f t="shared" si="3"/>
        <v>9</v>
      </c>
      <c r="I28" s="23" t="s">
        <v>248</v>
      </c>
      <c r="J28" s="23">
        <v>5</v>
      </c>
      <c r="K28" s="20">
        <f t="shared" si="4"/>
        <v>0.11627906976744186</v>
      </c>
      <c r="L28" s="23" t="s">
        <v>27</v>
      </c>
    </row>
    <row r="29" spans="1:12" ht="27.6" x14ac:dyDescent="0.3">
      <c r="A29" s="6" t="str">
        <f t="shared" si="0"/>
        <v>география</v>
      </c>
      <c r="B29" s="6">
        <f t="shared" si="1"/>
        <v>2</v>
      </c>
      <c r="C29" s="11">
        <f t="shared" si="2"/>
        <v>15</v>
      </c>
      <c r="D29" s="23" t="s">
        <v>90</v>
      </c>
      <c r="E29" s="29" t="s">
        <v>266</v>
      </c>
      <c r="F29" s="29" t="s">
        <v>267</v>
      </c>
      <c r="G29" s="29" t="s">
        <v>265</v>
      </c>
      <c r="H29" s="23">
        <v>9</v>
      </c>
      <c r="I29" s="23" t="s">
        <v>248</v>
      </c>
      <c r="J29" s="23">
        <v>5</v>
      </c>
      <c r="K29" s="20">
        <f t="shared" si="4"/>
        <v>0.11627906976744186</v>
      </c>
      <c r="L29" s="23" t="s">
        <v>27</v>
      </c>
    </row>
    <row r="30" spans="1:12" ht="27.6" x14ac:dyDescent="0.3">
      <c r="A30" s="6" t="str">
        <f t="shared" si="0"/>
        <v>география</v>
      </c>
      <c r="B30" s="6">
        <f t="shared" si="1"/>
        <v>2</v>
      </c>
      <c r="C30" s="11">
        <f t="shared" si="2"/>
        <v>16</v>
      </c>
      <c r="D30" s="23" t="s">
        <v>91</v>
      </c>
      <c r="E30" s="29" t="s">
        <v>257</v>
      </c>
      <c r="F30" s="29" t="s">
        <v>258</v>
      </c>
      <c r="G30" s="29" t="s">
        <v>214</v>
      </c>
      <c r="H30" s="23">
        <f>$I$7</f>
        <v>9</v>
      </c>
      <c r="I30" s="23" t="s">
        <v>248</v>
      </c>
      <c r="J30" s="23">
        <v>5</v>
      </c>
      <c r="K30" s="20">
        <f t="shared" si="4"/>
        <v>0.11627906976744186</v>
      </c>
      <c r="L30" s="23" t="s">
        <v>27</v>
      </c>
    </row>
    <row r="31" spans="1:12" ht="27.6" x14ac:dyDescent="0.3">
      <c r="A31" s="6" t="str">
        <f t="shared" si="0"/>
        <v>география</v>
      </c>
      <c r="B31" s="6">
        <f t="shared" si="1"/>
        <v>2</v>
      </c>
      <c r="C31" s="11">
        <f t="shared" si="2"/>
        <v>17</v>
      </c>
      <c r="D31" s="23" t="s">
        <v>88</v>
      </c>
      <c r="E31" s="29" t="s">
        <v>255</v>
      </c>
      <c r="F31" s="29" t="s">
        <v>148</v>
      </c>
      <c r="G31" s="29" t="s">
        <v>195</v>
      </c>
      <c r="H31" s="23">
        <f>$I$7</f>
        <v>9</v>
      </c>
      <c r="I31" s="23" t="s">
        <v>248</v>
      </c>
      <c r="J31" s="23">
        <v>3</v>
      </c>
      <c r="K31" s="20">
        <f t="shared" si="4"/>
        <v>6.9767441860465115E-2</v>
      </c>
      <c r="L31" s="23" t="s">
        <v>27</v>
      </c>
    </row>
    <row r="32" spans="1:12" ht="27.6" x14ac:dyDescent="0.3">
      <c r="A32" s="6" t="str">
        <f t="shared" si="0"/>
        <v>география</v>
      </c>
      <c r="B32" s="6">
        <f t="shared" si="1"/>
        <v>2</v>
      </c>
      <c r="C32" s="11">
        <f t="shared" si="2"/>
        <v>18</v>
      </c>
      <c r="D32" s="23" t="s">
        <v>87</v>
      </c>
      <c r="E32" s="29" t="s">
        <v>277</v>
      </c>
      <c r="F32" s="29" t="s">
        <v>256</v>
      </c>
      <c r="G32" s="29" t="s">
        <v>221</v>
      </c>
      <c r="H32" s="23">
        <f>$I$7</f>
        <v>9</v>
      </c>
      <c r="I32" s="23" t="s">
        <v>248</v>
      </c>
      <c r="J32" s="23">
        <v>1</v>
      </c>
      <c r="K32" s="20">
        <f t="shared" si="4"/>
        <v>2.3255813953488372E-2</v>
      </c>
      <c r="L32" s="23" t="s">
        <v>27</v>
      </c>
    </row>
    <row r="36" spans="4:12" ht="15.6" x14ac:dyDescent="0.3">
      <c r="D36" s="1"/>
      <c r="E36" s="1"/>
      <c r="F36" s="30"/>
      <c r="G36" s="30"/>
      <c r="H36" s="12"/>
      <c r="J36" s="4"/>
      <c r="K36" s="4"/>
      <c r="L36" s="8"/>
    </row>
    <row r="37" spans="4:12" ht="15.6" x14ac:dyDescent="0.3">
      <c r="D37" s="7" t="s">
        <v>11</v>
      </c>
      <c r="F37" s="32"/>
      <c r="G37" s="38"/>
      <c r="H37" s="37" t="s">
        <v>272</v>
      </c>
      <c r="I37" s="36"/>
      <c r="J37" s="37"/>
      <c r="K37" s="19"/>
      <c r="L37" s="9"/>
    </row>
    <row r="38" spans="4:12" x14ac:dyDescent="0.3">
      <c r="D38" s="4"/>
      <c r="E38" s="26"/>
      <c r="F38" s="34" t="s">
        <v>13</v>
      </c>
      <c r="G38" s="42" t="s">
        <v>10</v>
      </c>
      <c r="H38" s="42"/>
      <c r="I38" s="42"/>
      <c r="J38" s="42"/>
      <c r="K38" s="13"/>
      <c r="L38" s="4"/>
    </row>
    <row r="39" spans="4:12" ht="15.6" x14ac:dyDescent="0.3">
      <c r="D39" s="7" t="s">
        <v>12</v>
      </c>
      <c r="F39" s="32"/>
      <c r="G39" s="38"/>
      <c r="H39" s="37" t="s">
        <v>273</v>
      </c>
      <c r="I39" s="36"/>
      <c r="J39" s="37"/>
      <c r="K39" s="19"/>
      <c r="L39" s="9"/>
    </row>
    <row r="40" spans="4:12" x14ac:dyDescent="0.3">
      <c r="F40" s="34" t="s">
        <v>13</v>
      </c>
      <c r="G40" s="42" t="s">
        <v>10</v>
      </c>
      <c r="H40" s="42"/>
      <c r="I40" s="42"/>
      <c r="J40" s="42"/>
      <c r="K40" s="13"/>
    </row>
    <row r="41" spans="4:12" x14ac:dyDescent="0.3">
      <c r="F41" s="35"/>
      <c r="G41" s="35"/>
      <c r="H41" s="13"/>
      <c r="I41" s="13"/>
      <c r="J41" s="13"/>
      <c r="K41" s="13"/>
    </row>
    <row r="67" ht="22.5" customHeight="1" x14ac:dyDescent="0.3"/>
  </sheetData>
  <autoFilter ref="A14:L14">
    <sortState ref="A15:L32">
      <sortCondition descending="1" ref="J14"/>
    </sortState>
  </autoFilter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2"/>
  <sheetViews>
    <sheetView zoomScaleNormal="100" zoomScaleSheetLayoutView="100" workbookViewId="0">
      <selection activeCell="O14" sqref="O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5"/>
      <c r="F2" s="25"/>
      <c r="G2" s="25"/>
      <c r="H2" s="17"/>
      <c r="I2" s="24"/>
      <c r="J2" s="3"/>
      <c r="K2" s="16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10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>$I$5</f>
        <v>география</v>
      </c>
      <c r="B15" s="6">
        <f>$A$3</f>
        <v>2</v>
      </c>
      <c r="C15" s="11">
        <f>ROW(B15)-14</f>
        <v>1</v>
      </c>
      <c r="D15" s="23" t="s">
        <v>65</v>
      </c>
      <c r="E15" s="29" t="s">
        <v>156</v>
      </c>
      <c r="F15" s="29" t="s">
        <v>111</v>
      </c>
      <c r="G15" s="29" t="s">
        <v>124</v>
      </c>
      <c r="H15" s="23">
        <f>$I$7</f>
        <v>10</v>
      </c>
      <c r="I15" s="40" t="s">
        <v>157</v>
      </c>
      <c r="J15" s="23">
        <v>30</v>
      </c>
      <c r="K15" s="20">
        <f>J15/$F$12</f>
        <v>0.69767441860465118</v>
      </c>
      <c r="L15" s="23" t="s">
        <v>25</v>
      </c>
    </row>
    <row r="16" spans="1:26" ht="27.6" x14ac:dyDescent="0.3">
      <c r="A16" s="6" t="str">
        <f>$I$5</f>
        <v>география</v>
      </c>
      <c r="B16" s="6">
        <f>$A$3</f>
        <v>2</v>
      </c>
      <c r="C16" s="11">
        <f>ROW(B16)-14</f>
        <v>2</v>
      </c>
      <c r="D16" s="23" t="s">
        <v>63</v>
      </c>
      <c r="E16" s="29" t="s">
        <v>182</v>
      </c>
      <c r="F16" s="29" t="s">
        <v>183</v>
      </c>
      <c r="G16" s="29" t="s">
        <v>121</v>
      </c>
      <c r="H16" s="23">
        <f>$I$7</f>
        <v>10</v>
      </c>
      <c r="I16" s="41" t="s">
        <v>157</v>
      </c>
      <c r="J16" s="23">
        <v>12</v>
      </c>
      <c r="K16" s="20">
        <f>J16/$F$12</f>
        <v>0.27906976744186046</v>
      </c>
      <c r="L16" s="23" t="s">
        <v>27</v>
      </c>
    </row>
    <row r="17" spans="1:12" ht="27.6" x14ac:dyDescent="0.3">
      <c r="A17" s="6" t="str">
        <f>$I$5</f>
        <v>география</v>
      </c>
      <c r="B17" s="6">
        <f>$A$3</f>
        <v>2</v>
      </c>
      <c r="C17" s="11">
        <f>ROW(B17)-14</f>
        <v>3</v>
      </c>
      <c r="D17" s="23" t="s">
        <v>64</v>
      </c>
      <c r="E17" s="29" t="s">
        <v>185</v>
      </c>
      <c r="F17" s="29" t="s">
        <v>184</v>
      </c>
      <c r="G17" s="29" t="s">
        <v>186</v>
      </c>
      <c r="H17" s="23">
        <f>$I$7</f>
        <v>10</v>
      </c>
      <c r="I17" s="23" t="s">
        <v>157</v>
      </c>
      <c r="J17" s="23">
        <v>10</v>
      </c>
      <c r="K17" s="20">
        <f>J17/$F$12</f>
        <v>0.23255813953488372</v>
      </c>
      <c r="L17" s="23" t="s">
        <v>27</v>
      </c>
    </row>
    <row r="21" spans="1:12" ht="15.6" x14ac:dyDescent="0.3">
      <c r="D21" s="1"/>
      <c r="E21" s="1"/>
      <c r="F21" s="30"/>
      <c r="G21" s="30"/>
      <c r="H21" s="12"/>
      <c r="J21" s="4"/>
      <c r="K21" s="4"/>
      <c r="L21" s="8"/>
    </row>
    <row r="22" spans="1:12" ht="15.6" x14ac:dyDescent="0.3">
      <c r="D22" s="7" t="s">
        <v>11</v>
      </c>
      <c r="F22" s="32"/>
      <c r="G22" s="38"/>
      <c r="H22" s="37" t="s">
        <v>272</v>
      </c>
      <c r="I22" s="36"/>
      <c r="J22" s="37"/>
      <c r="K22" s="19"/>
      <c r="L22" s="9"/>
    </row>
    <row r="23" spans="1:12" x14ac:dyDescent="0.3">
      <c r="D23" s="4"/>
      <c r="E23" s="26"/>
      <c r="F23" s="34" t="s">
        <v>13</v>
      </c>
      <c r="G23" s="42" t="s">
        <v>10</v>
      </c>
      <c r="H23" s="42"/>
      <c r="I23" s="42"/>
      <c r="J23" s="42"/>
      <c r="K23" s="13"/>
      <c r="L23" s="4"/>
    </row>
    <row r="24" spans="1:12" ht="15.6" x14ac:dyDescent="0.3">
      <c r="D24" s="7" t="s">
        <v>12</v>
      </c>
      <c r="F24" s="32"/>
      <c r="G24" s="38"/>
      <c r="H24" s="37" t="s">
        <v>273</v>
      </c>
      <c r="I24" s="36"/>
      <c r="J24" s="37"/>
      <c r="K24" s="19"/>
      <c r="L24" s="9"/>
    </row>
    <row r="25" spans="1:12" x14ac:dyDescent="0.3">
      <c r="F25" s="34" t="s">
        <v>13</v>
      </c>
      <c r="G25" s="42" t="s">
        <v>10</v>
      </c>
      <c r="H25" s="42"/>
      <c r="I25" s="42"/>
      <c r="J25" s="42"/>
      <c r="K25" s="13"/>
    </row>
    <row r="26" spans="1:12" x14ac:dyDescent="0.3">
      <c r="F26" s="35"/>
      <c r="G26" s="35"/>
      <c r="H26" s="13"/>
      <c r="I26" s="13"/>
      <c r="J26" s="13"/>
      <c r="K26" s="13"/>
    </row>
    <row r="52" ht="22.5" customHeight="1" x14ac:dyDescent="0.3"/>
  </sheetData>
  <autoFilter ref="A14:L14">
    <sortState ref="A15:L17">
      <sortCondition descending="1" ref="J14"/>
    </sortState>
  </autoFilter>
  <mergeCells count="12">
    <mergeCell ref="G23:J23"/>
    <mergeCell ref="G25:J25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zoomScaleNormal="100" zoomScaleSheetLayoutView="90" workbookViewId="0">
      <selection activeCell="N14" sqref="N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bestFit="1" customWidth="1"/>
    <col min="4" max="4" width="16.6640625" customWidth="1"/>
    <col min="5" max="7" width="16.6640625" style="31" customWidth="1"/>
    <col min="8" max="8" width="16.5546875" customWidth="1"/>
    <col min="9" max="9" width="14.109375" style="5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43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5"/>
      <c r="F2" s="25"/>
      <c r="G2" s="25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5" t="s">
        <v>28</v>
      </c>
      <c r="J5" s="45"/>
      <c r="K5" s="45"/>
      <c r="L5" s="45"/>
    </row>
    <row r="6" spans="1:26" x14ac:dyDescent="0.3">
      <c r="D6" s="4"/>
      <c r="E6" s="26"/>
      <c r="F6" s="26"/>
      <c r="G6" s="26"/>
      <c r="H6" s="4"/>
      <c r="I6" s="46" t="s">
        <v>7</v>
      </c>
      <c r="J6" s="46"/>
      <c r="K6" s="46"/>
      <c r="L6" s="46"/>
    </row>
    <row r="7" spans="1:26" ht="15.6" x14ac:dyDescent="0.3">
      <c r="D7" s="4"/>
      <c r="E7" s="26"/>
      <c r="F7" s="26"/>
      <c r="G7" s="27"/>
      <c r="H7" s="14"/>
      <c r="I7" s="45">
        <v>11</v>
      </c>
      <c r="J7" s="45"/>
      <c r="K7" s="45"/>
      <c r="L7" s="45"/>
    </row>
    <row r="8" spans="1:26" x14ac:dyDescent="0.3">
      <c r="D8" s="4"/>
      <c r="E8" s="26"/>
      <c r="F8" s="26"/>
      <c r="G8" s="26"/>
      <c r="H8" s="4"/>
      <c r="I8" s="46" t="s">
        <v>8</v>
      </c>
      <c r="J8" s="46"/>
      <c r="K8" s="46"/>
      <c r="L8" s="46"/>
    </row>
    <row r="10" spans="1:26" x14ac:dyDescent="0.3">
      <c r="D10" s="4"/>
      <c r="E10" s="26"/>
      <c r="F10" s="26"/>
      <c r="G10" s="26"/>
      <c r="H10" s="4"/>
      <c r="J10" s="4"/>
      <c r="K10" s="4"/>
      <c r="L10" s="4"/>
    </row>
    <row r="11" spans="1:26" ht="15.6" x14ac:dyDescent="0.3">
      <c r="D11" s="47" t="s">
        <v>9</v>
      </c>
      <c r="E11" s="47"/>
      <c r="F11" s="48">
        <v>45575</v>
      </c>
      <c r="G11" s="48"/>
      <c r="H11" s="21"/>
      <c r="J11" s="4"/>
      <c r="K11" s="4"/>
      <c r="L11" s="4"/>
    </row>
    <row r="12" spans="1:26" ht="15.6" x14ac:dyDescent="0.3">
      <c r="D12" s="47" t="s">
        <v>15</v>
      </c>
      <c r="E12" s="47"/>
      <c r="F12" s="49">
        <v>43</v>
      </c>
      <c r="G12" s="49"/>
      <c r="H12" s="22"/>
      <c r="J12" s="15"/>
      <c r="K12" s="15"/>
      <c r="L12" s="15"/>
    </row>
    <row r="13" spans="1:26" x14ac:dyDescent="0.3">
      <c r="D13" s="4"/>
      <c r="E13" s="26"/>
      <c r="F13" s="26"/>
      <c r="G13" s="26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8" t="s">
        <v>2</v>
      </c>
      <c r="F14" s="28" t="s">
        <v>3</v>
      </c>
      <c r="G14" s="28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>$I$5</f>
        <v>география</v>
      </c>
      <c r="B15" s="6">
        <f>$A$3</f>
        <v>2</v>
      </c>
      <c r="C15" s="11">
        <f>ROW(B15)-14</f>
        <v>1</v>
      </c>
      <c r="D15" s="23" t="s">
        <v>66</v>
      </c>
      <c r="E15" s="29" t="s">
        <v>226</v>
      </c>
      <c r="F15" s="29" t="s">
        <v>132</v>
      </c>
      <c r="G15" s="29" t="s">
        <v>117</v>
      </c>
      <c r="H15" s="23">
        <f>$I$7</f>
        <v>11</v>
      </c>
      <c r="I15" s="39" t="s">
        <v>218</v>
      </c>
      <c r="J15" s="23">
        <v>25.5</v>
      </c>
      <c r="K15" s="20">
        <f>J15/$F$12</f>
        <v>0.59302325581395354</v>
      </c>
      <c r="L15" s="23" t="s">
        <v>25</v>
      </c>
    </row>
    <row r="16" spans="1:26" ht="27.6" x14ac:dyDescent="0.3">
      <c r="A16" s="6" t="str">
        <f>$I$5</f>
        <v>география</v>
      </c>
      <c r="B16" s="6">
        <f>$A$3</f>
        <v>2</v>
      </c>
      <c r="C16" s="11">
        <f>ROW(B16)-14</f>
        <v>2</v>
      </c>
      <c r="D16" s="23" t="s">
        <v>68</v>
      </c>
      <c r="E16" s="29" t="s">
        <v>133</v>
      </c>
      <c r="F16" s="29" t="s">
        <v>108</v>
      </c>
      <c r="G16" s="29" t="s">
        <v>109</v>
      </c>
      <c r="H16" s="23">
        <f>$I$7</f>
        <v>11</v>
      </c>
      <c r="I16" s="23" t="s">
        <v>218</v>
      </c>
      <c r="J16" s="23">
        <v>16</v>
      </c>
      <c r="K16" s="20">
        <f>J16/$F$12</f>
        <v>0.37209302325581395</v>
      </c>
      <c r="L16" s="23" t="s">
        <v>27</v>
      </c>
    </row>
    <row r="17" spans="1:12" ht="27.6" x14ac:dyDescent="0.3">
      <c r="A17" s="6" t="str">
        <f>$I$5</f>
        <v>география</v>
      </c>
      <c r="B17" s="6">
        <f>$A$3</f>
        <v>2</v>
      </c>
      <c r="C17" s="11">
        <f>ROW(B17)-14</f>
        <v>3</v>
      </c>
      <c r="D17" s="23" t="s">
        <v>69</v>
      </c>
      <c r="E17" s="29" t="s">
        <v>219</v>
      </c>
      <c r="F17" s="29" t="s">
        <v>220</v>
      </c>
      <c r="G17" s="29" t="s">
        <v>221</v>
      </c>
      <c r="H17" s="23">
        <f>$I$7</f>
        <v>11</v>
      </c>
      <c r="I17" s="23" t="s">
        <v>218</v>
      </c>
      <c r="J17" s="23">
        <v>15</v>
      </c>
      <c r="K17" s="20">
        <f>J17/$F$12</f>
        <v>0.34883720930232559</v>
      </c>
      <c r="L17" s="23" t="s">
        <v>27</v>
      </c>
    </row>
    <row r="18" spans="1:12" ht="27.6" x14ac:dyDescent="0.3">
      <c r="A18" s="6" t="str">
        <f>$I$5</f>
        <v>география</v>
      </c>
      <c r="B18" s="6">
        <f>$A$3</f>
        <v>2</v>
      </c>
      <c r="C18" s="11">
        <f>ROW(B18)-14</f>
        <v>4</v>
      </c>
      <c r="D18" s="23" t="s">
        <v>67</v>
      </c>
      <c r="E18" s="29" t="s">
        <v>222</v>
      </c>
      <c r="F18" s="29" t="s">
        <v>223</v>
      </c>
      <c r="G18" s="29" t="s">
        <v>224</v>
      </c>
      <c r="H18" s="23">
        <f>$I$7</f>
        <v>11</v>
      </c>
      <c r="I18" s="23" t="s">
        <v>218</v>
      </c>
      <c r="J18" s="23">
        <v>11</v>
      </c>
      <c r="K18" s="20">
        <f>J18/$F$12</f>
        <v>0.2558139534883721</v>
      </c>
      <c r="L18" s="23" t="s">
        <v>27</v>
      </c>
    </row>
    <row r="19" spans="1:12" ht="27.6" x14ac:dyDescent="0.3">
      <c r="A19" s="6" t="str">
        <f>$I$5</f>
        <v>география</v>
      </c>
      <c r="B19" s="6">
        <f>$A$3</f>
        <v>2</v>
      </c>
      <c r="C19" s="11">
        <f>ROW(B19)-14</f>
        <v>5</v>
      </c>
      <c r="D19" s="23" t="s">
        <v>70</v>
      </c>
      <c r="E19" s="29" t="s">
        <v>215</v>
      </c>
      <c r="F19" s="29" t="s">
        <v>216</v>
      </c>
      <c r="G19" s="29" t="s">
        <v>217</v>
      </c>
      <c r="H19" s="23">
        <f>$I$7</f>
        <v>11</v>
      </c>
      <c r="I19" s="23" t="s">
        <v>218</v>
      </c>
      <c r="J19" s="23">
        <v>8</v>
      </c>
      <c r="K19" s="20">
        <f>J19/$F$12</f>
        <v>0.18604651162790697</v>
      </c>
      <c r="L19" s="23" t="s">
        <v>27</v>
      </c>
    </row>
    <row r="20" spans="1:12" ht="27.6" x14ac:dyDescent="0.3">
      <c r="A20" s="6" t="str">
        <f>$I$5</f>
        <v>география</v>
      </c>
      <c r="B20" s="6">
        <f>$A$3</f>
        <v>2</v>
      </c>
      <c r="C20" s="11">
        <f>ROW(B20)-14</f>
        <v>6</v>
      </c>
      <c r="D20" s="23" t="s">
        <v>71</v>
      </c>
      <c r="E20" s="29" t="s">
        <v>225</v>
      </c>
      <c r="F20" s="29" t="s">
        <v>111</v>
      </c>
      <c r="G20" s="29" t="s">
        <v>186</v>
      </c>
      <c r="H20" s="23">
        <f>$I$7</f>
        <v>11</v>
      </c>
      <c r="I20" s="23" t="s">
        <v>218</v>
      </c>
      <c r="J20" s="23">
        <v>8</v>
      </c>
      <c r="K20" s="20">
        <f>J20/$F$12</f>
        <v>0.18604651162790697</v>
      </c>
      <c r="L20" s="23" t="s">
        <v>27</v>
      </c>
    </row>
    <row r="24" spans="1:12" ht="15.6" x14ac:dyDescent="0.3">
      <c r="D24" s="1"/>
      <c r="E24" s="1"/>
      <c r="F24" s="30"/>
      <c r="G24" s="30"/>
      <c r="H24" s="12"/>
      <c r="J24" s="4"/>
      <c r="K24" s="4"/>
      <c r="L24" s="8"/>
    </row>
    <row r="25" spans="1:12" ht="15.6" x14ac:dyDescent="0.3">
      <c r="D25" s="7" t="s">
        <v>11</v>
      </c>
      <c r="F25" s="32"/>
      <c r="G25" s="38"/>
      <c r="H25" s="37" t="s">
        <v>272</v>
      </c>
      <c r="I25" s="36"/>
      <c r="J25" s="37"/>
      <c r="K25" s="19"/>
      <c r="L25" s="9"/>
    </row>
    <row r="26" spans="1:12" x14ac:dyDescent="0.3">
      <c r="D26" s="4"/>
      <c r="E26" s="26"/>
      <c r="F26" s="34" t="s">
        <v>13</v>
      </c>
      <c r="G26" s="42" t="s">
        <v>10</v>
      </c>
      <c r="H26" s="42"/>
      <c r="I26" s="42"/>
      <c r="J26" s="42"/>
      <c r="K26" s="13"/>
      <c r="L26" s="4"/>
    </row>
    <row r="27" spans="1:12" ht="15.6" x14ac:dyDescent="0.3">
      <c r="D27" s="7" t="s">
        <v>12</v>
      </c>
      <c r="F27" s="32"/>
      <c r="G27" s="38"/>
      <c r="H27" s="37" t="s">
        <v>273</v>
      </c>
      <c r="I27" s="36"/>
      <c r="J27" s="37"/>
      <c r="K27" s="19"/>
      <c r="L27" s="9"/>
    </row>
    <row r="28" spans="1:12" x14ac:dyDescent="0.3">
      <c r="F28" s="34" t="s">
        <v>13</v>
      </c>
      <c r="G28" s="42" t="s">
        <v>10</v>
      </c>
      <c r="H28" s="42"/>
      <c r="I28" s="42"/>
      <c r="J28" s="42"/>
      <c r="K28" s="13"/>
    </row>
    <row r="29" spans="1:12" x14ac:dyDescent="0.3">
      <c r="F29" s="35"/>
      <c r="G29" s="35"/>
      <c r="H29" s="13"/>
      <c r="I29" s="13"/>
      <c r="J29" s="13"/>
      <c r="K29" s="13"/>
    </row>
    <row r="55" ht="22.5" customHeight="1" x14ac:dyDescent="0.3"/>
  </sheetData>
  <autoFilter ref="A14:L14">
    <sortState ref="A15:L20">
      <sortCondition descending="1" ref="J14"/>
    </sortState>
  </autoFilter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2024-10-20T13:29:22Z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2115826197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Географии для проведения 10.10.2024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