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_готовые\Английский язык\"/>
    </mc:Choice>
  </mc:AlternateContent>
  <bookViews>
    <workbookView xWindow="-120" yWindow="-120" windowWidth="19416" windowHeight="11016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'10'!$A$1:$L$26</definedName>
    <definedName name="_xlnm.Print_Area" localSheetId="7">'11'!$A$1:$L$29</definedName>
    <definedName name="_xlnm.Print_Area" localSheetId="1">'5'!$A$1:$L$37</definedName>
    <definedName name="_xlnm.Print_Area" localSheetId="2">'6'!$A$1:$L$34</definedName>
    <definedName name="_xlnm.Print_Area" localSheetId="3">'7'!$A$1:$L$48</definedName>
    <definedName name="_xlnm.Print_Area" localSheetId="4">'8'!$A$1:$L$27</definedName>
    <definedName name="_xlnm.Print_Area" localSheetId="5">'9'!$A$1:$L$33</definedName>
  </definedNames>
  <calcPr calcId="162913"/>
</workbook>
</file>

<file path=xl/calcChain.xml><?xml version="1.0" encoding="utf-8"?>
<calcChain xmlns="http://schemas.openxmlformats.org/spreadsheetml/2006/main">
  <c r="C19" i="14" l="1"/>
  <c r="C18" i="14"/>
  <c r="C16" i="14"/>
  <c r="C17" i="14"/>
  <c r="C15" i="14"/>
  <c r="C20" i="14"/>
  <c r="K24" i="19" l="1"/>
  <c r="H24" i="19"/>
  <c r="C24" i="19"/>
  <c r="B24" i="19"/>
  <c r="A24" i="19"/>
  <c r="K23" i="19"/>
  <c r="H23" i="19"/>
  <c r="C23" i="19"/>
  <c r="B23" i="19"/>
  <c r="A23" i="19"/>
  <c r="K15" i="19"/>
  <c r="H15" i="19"/>
  <c r="C15" i="19"/>
  <c r="B15" i="19"/>
  <c r="A15" i="19"/>
  <c r="K28" i="19"/>
  <c r="H28" i="19"/>
  <c r="C28" i="19"/>
  <c r="B28" i="19"/>
  <c r="A28" i="19"/>
  <c r="K17" i="19"/>
  <c r="H17" i="19"/>
  <c r="C17" i="19"/>
  <c r="B17" i="19"/>
  <c r="A17" i="19"/>
  <c r="K16" i="19"/>
  <c r="H16" i="19"/>
  <c r="C16" i="19"/>
  <c r="B16" i="19"/>
  <c r="A16" i="19"/>
  <c r="K22" i="19"/>
  <c r="H22" i="19"/>
  <c r="C22" i="19"/>
  <c r="B22" i="19"/>
  <c r="A22" i="19"/>
  <c r="K19" i="19"/>
  <c r="H19" i="19"/>
  <c r="C19" i="19"/>
  <c r="B19" i="19"/>
  <c r="A19" i="19"/>
  <c r="K26" i="19"/>
  <c r="H26" i="19"/>
  <c r="C26" i="19"/>
  <c r="B26" i="19"/>
  <c r="A26" i="19"/>
  <c r="K21" i="19"/>
  <c r="H21" i="19"/>
  <c r="C21" i="19"/>
  <c r="B21" i="19"/>
  <c r="A21" i="19"/>
  <c r="K18" i="19"/>
  <c r="H18" i="19"/>
  <c r="C18" i="19"/>
  <c r="B18" i="19"/>
  <c r="A18" i="19"/>
  <c r="K20" i="19"/>
  <c r="H20" i="19"/>
  <c r="C20" i="19"/>
  <c r="B20" i="19"/>
  <c r="A20" i="19"/>
  <c r="K27" i="19"/>
  <c r="H27" i="19"/>
  <c r="C27" i="19"/>
  <c r="B27" i="19"/>
  <c r="A27" i="19"/>
  <c r="K25" i="19"/>
  <c r="H25" i="19"/>
  <c r="C25" i="19"/>
  <c r="B25" i="19"/>
  <c r="A25" i="19"/>
  <c r="K23" i="18"/>
  <c r="H23" i="18"/>
  <c r="C23" i="18"/>
  <c r="B23" i="18"/>
  <c r="A23" i="18"/>
  <c r="K25" i="18"/>
  <c r="H25" i="18"/>
  <c r="C25" i="18"/>
  <c r="B25" i="18"/>
  <c r="A25" i="18"/>
  <c r="K24" i="18"/>
  <c r="H24" i="18"/>
  <c r="C24" i="18"/>
  <c r="B24" i="18"/>
  <c r="A24" i="18"/>
  <c r="K22" i="18"/>
  <c r="H22" i="18"/>
  <c r="C22" i="18"/>
  <c r="B22" i="18"/>
  <c r="A22" i="18"/>
  <c r="K21" i="18"/>
  <c r="H21" i="18"/>
  <c r="C21" i="18"/>
  <c r="B21" i="18"/>
  <c r="A21" i="18"/>
  <c r="K20" i="18"/>
  <c r="H20" i="18"/>
  <c r="C20" i="18"/>
  <c r="B20" i="18"/>
  <c r="A20" i="18"/>
  <c r="K19" i="18"/>
  <c r="H19" i="18"/>
  <c r="C19" i="18"/>
  <c r="B19" i="18"/>
  <c r="A19" i="18"/>
  <c r="K18" i="18"/>
  <c r="H18" i="18"/>
  <c r="C18" i="18"/>
  <c r="B18" i="18"/>
  <c r="A18" i="18"/>
  <c r="K17" i="18"/>
  <c r="H17" i="18"/>
  <c r="C17" i="18"/>
  <c r="B17" i="18"/>
  <c r="A17" i="18"/>
  <c r="K16" i="18"/>
  <c r="H16" i="18"/>
  <c r="C16" i="18"/>
  <c r="B16" i="18"/>
  <c r="A16" i="18"/>
  <c r="K15" i="18"/>
  <c r="H15" i="18"/>
  <c r="C15" i="18"/>
  <c r="B15" i="18"/>
  <c r="A15" i="18"/>
  <c r="K17" i="17"/>
  <c r="H17" i="17"/>
  <c r="C17" i="17"/>
  <c r="B17" i="17"/>
  <c r="A17" i="17"/>
  <c r="K20" i="17"/>
  <c r="H20" i="17"/>
  <c r="C20" i="17"/>
  <c r="B20" i="17"/>
  <c r="A20" i="17"/>
  <c r="K26" i="17"/>
  <c r="H26" i="17"/>
  <c r="C26" i="17"/>
  <c r="B26" i="17"/>
  <c r="A26" i="17"/>
  <c r="K16" i="17"/>
  <c r="H16" i="17"/>
  <c r="C16" i="17"/>
  <c r="B16" i="17"/>
  <c r="A16" i="17"/>
  <c r="K23" i="17"/>
  <c r="H23" i="17"/>
  <c r="C23" i="17"/>
  <c r="B23" i="17"/>
  <c r="A23" i="17"/>
  <c r="K33" i="17"/>
  <c r="H33" i="17"/>
  <c r="C33" i="17"/>
  <c r="B33" i="17"/>
  <c r="A33" i="17"/>
  <c r="K25" i="17"/>
  <c r="H25" i="17"/>
  <c r="C25" i="17"/>
  <c r="B25" i="17"/>
  <c r="A25" i="17"/>
  <c r="K39" i="17"/>
  <c r="H39" i="17"/>
  <c r="C39" i="17"/>
  <c r="B39" i="17"/>
  <c r="A39" i="17"/>
  <c r="K22" i="17"/>
  <c r="H22" i="17"/>
  <c r="C22" i="17"/>
  <c r="B22" i="17"/>
  <c r="A22" i="17"/>
  <c r="K30" i="17"/>
  <c r="H30" i="17"/>
  <c r="C30" i="17"/>
  <c r="B30" i="17"/>
  <c r="A30" i="17"/>
  <c r="K15" i="17"/>
  <c r="H15" i="17"/>
  <c r="C15" i="17"/>
  <c r="B15" i="17"/>
  <c r="A15" i="17"/>
  <c r="K21" i="17"/>
  <c r="H21" i="17"/>
  <c r="C21" i="17"/>
  <c r="B21" i="17"/>
  <c r="A21" i="17"/>
  <c r="K27" i="17"/>
  <c r="H27" i="17"/>
  <c r="C27" i="17"/>
  <c r="B27" i="17"/>
  <c r="A27" i="17"/>
  <c r="K35" i="17"/>
  <c r="H35" i="17"/>
  <c r="C35" i="17"/>
  <c r="B35" i="17"/>
  <c r="A35" i="17"/>
  <c r="K24" i="17"/>
  <c r="H24" i="17"/>
  <c r="C24" i="17"/>
  <c r="B24" i="17"/>
  <c r="A24" i="17"/>
  <c r="K19" i="17"/>
  <c r="H19" i="17"/>
  <c r="C19" i="17"/>
  <c r="B19" i="17"/>
  <c r="A19" i="17"/>
  <c r="K38" i="17"/>
  <c r="H38" i="17"/>
  <c r="C38" i="17"/>
  <c r="B38" i="17"/>
  <c r="A38" i="17"/>
  <c r="K37" i="17"/>
  <c r="H37" i="17"/>
  <c r="C37" i="17"/>
  <c r="B37" i="17"/>
  <c r="A37" i="17"/>
  <c r="K32" i="17"/>
  <c r="H32" i="17"/>
  <c r="C32" i="17"/>
  <c r="B32" i="17"/>
  <c r="A32" i="17"/>
  <c r="K36" i="17"/>
  <c r="H36" i="17"/>
  <c r="C36" i="17"/>
  <c r="B36" i="17"/>
  <c r="A36" i="17"/>
  <c r="K34" i="17"/>
  <c r="H34" i="17"/>
  <c r="C34" i="17"/>
  <c r="B34" i="17"/>
  <c r="A34" i="17"/>
  <c r="K29" i="17"/>
  <c r="H29" i="17"/>
  <c r="C29" i="17"/>
  <c r="B29" i="17"/>
  <c r="A29" i="17"/>
  <c r="K18" i="17"/>
  <c r="H18" i="17"/>
  <c r="C18" i="17"/>
  <c r="B18" i="17"/>
  <c r="A18" i="17"/>
  <c r="K28" i="17"/>
  <c r="H28" i="17"/>
  <c r="C28" i="17"/>
  <c r="B28" i="17"/>
  <c r="A28" i="17"/>
  <c r="K31" i="17"/>
  <c r="H31" i="17"/>
  <c r="C31" i="17"/>
  <c r="B31" i="17"/>
  <c r="A31" i="17"/>
  <c r="K16" i="16"/>
  <c r="H16" i="16"/>
  <c r="C16" i="16"/>
  <c r="B16" i="16"/>
  <c r="A16" i="16"/>
  <c r="K17" i="16"/>
  <c r="H17" i="16"/>
  <c r="C17" i="16"/>
  <c r="B17" i="16"/>
  <c r="A17" i="16"/>
  <c r="K15" i="16"/>
  <c r="H15" i="16"/>
  <c r="C15" i="16"/>
  <c r="B15" i="16"/>
  <c r="A15" i="16"/>
  <c r="K18" i="16"/>
  <c r="H18" i="16"/>
  <c r="C18" i="16"/>
  <c r="B18" i="16"/>
  <c r="A18" i="16"/>
  <c r="K24" i="15"/>
  <c r="H24" i="15"/>
  <c r="C24" i="15"/>
  <c r="B24" i="15"/>
  <c r="A24" i="15"/>
  <c r="K23" i="15"/>
  <c r="H23" i="15"/>
  <c r="C23" i="15"/>
  <c r="B23" i="15"/>
  <c r="A23" i="15"/>
  <c r="K22" i="15"/>
  <c r="H22" i="15"/>
  <c r="C22" i="15"/>
  <c r="B22" i="15"/>
  <c r="A22" i="15"/>
  <c r="K21" i="15"/>
  <c r="H21" i="15"/>
  <c r="C21" i="15"/>
  <c r="B21" i="15"/>
  <c r="A21" i="15"/>
  <c r="K20" i="15"/>
  <c r="H20" i="15"/>
  <c r="C20" i="15"/>
  <c r="B20" i="15"/>
  <c r="A20" i="15"/>
  <c r="K19" i="15"/>
  <c r="H19" i="15"/>
  <c r="C19" i="15"/>
  <c r="B19" i="15"/>
  <c r="A19" i="15"/>
  <c r="K18" i="15"/>
  <c r="H18" i="15"/>
  <c r="C18" i="15"/>
  <c r="B18" i="15"/>
  <c r="A18" i="15"/>
  <c r="K17" i="15"/>
  <c r="H17" i="15"/>
  <c r="C17" i="15"/>
  <c r="B17" i="15"/>
  <c r="A17" i="15"/>
  <c r="K16" i="15"/>
  <c r="H16" i="15"/>
  <c r="C16" i="15"/>
  <c r="B16" i="15"/>
  <c r="A16" i="15"/>
  <c r="K15" i="15"/>
  <c r="H15" i="15"/>
  <c r="C15" i="15"/>
  <c r="B15" i="15"/>
  <c r="A15" i="15"/>
  <c r="K19" i="14"/>
  <c r="H19" i="14"/>
  <c r="B19" i="14"/>
  <c r="A19" i="14"/>
  <c r="K18" i="14"/>
  <c r="H18" i="14"/>
  <c r="B18" i="14"/>
  <c r="A18" i="14"/>
  <c r="K16" i="14"/>
  <c r="H16" i="14"/>
  <c r="B16" i="14"/>
  <c r="A16" i="14"/>
  <c r="K17" i="14"/>
  <c r="H17" i="14"/>
  <c r="B17" i="14"/>
  <c r="A17" i="14"/>
  <c r="K15" i="14"/>
  <c r="H15" i="14"/>
  <c r="B15" i="14"/>
  <c r="A15" i="14"/>
  <c r="K20" i="14"/>
  <c r="H20" i="14"/>
  <c r="B20" i="14"/>
  <c r="A20" i="14"/>
  <c r="B15" i="10" l="1"/>
  <c r="B17" i="10"/>
  <c r="B16" i="10"/>
  <c r="C15" i="10"/>
  <c r="C17" i="10"/>
  <c r="C16" i="10"/>
  <c r="H15" i="10"/>
  <c r="H17" i="10"/>
  <c r="H16" i="10"/>
  <c r="A15" i="10"/>
  <c r="A17" i="10"/>
  <c r="A16" i="10"/>
  <c r="K16" i="10"/>
  <c r="K15" i="10"/>
  <c r="K17" i="10"/>
</calcChain>
</file>

<file path=xl/sharedStrings.xml><?xml version="1.0" encoding="utf-8"?>
<sst xmlns="http://schemas.openxmlformats.org/spreadsheetml/2006/main" count="635" uniqueCount="293">
  <si>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</si>
  <si>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</si>
  <si>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</si>
  <si>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</si>
  <si>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</si>
  <si>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</si>
  <si>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</si>
  <si>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</si>
  <si>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</si>
  <si>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</si>
  <si>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</si>
  <si>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</si>
  <si>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</si>
  <si>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</si>
  <si>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</si>
  <si>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</si>
  <si>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</si>
  <si>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</si>
  <si>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</si>
  <si>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</si>
  <si>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</si>
  <si>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</si>
  <si>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</si>
  <si>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</si>
  <si>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</si>
  <si>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</si>
  <si>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</si>
  <si>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</si>
  <si>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английский</t>
  </si>
  <si>
    <t>АНГЛ-11-1</t>
  </si>
  <si>
    <t>АНГЛ-11-2</t>
  </si>
  <si>
    <t>АНГЛ-11-3</t>
  </si>
  <si>
    <t>АНГЛ-11-4</t>
  </si>
  <si>
    <t>АНГЛ-11-5</t>
  </si>
  <si>
    <t>АНГЛ-11-6</t>
  </si>
  <si>
    <t>АНГЛ-10-1</t>
  </si>
  <si>
    <t>АНГЛ-10-2</t>
  </si>
  <si>
    <t>АНГЛ-10-3</t>
  </si>
  <si>
    <t>АНГЛ-9-1</t>
  </si>
  <si>
    <t>АНГЛ-9-2</t>
  </si>
  <si>
    <t>АНГЛ-9-3</t>
  </si>
  <si>
    <t>АНГЛ-9-4</t>
  </si>
  <si>
    <t>АНГЛ-9-5</t>
  </si>
  <si>
    <t>АНГЛ-9-6</t>
  </si>
  <si>
    <t>АНГЛ-9-7</t>
  </si>
  <si>
    <t>АНГЛ-9-8</t>
  </si>
  <si>
    <t>АНГЛ-9-9</t>
  </si>
  <si>
    <t>АНГЛ-9-10</t>
  </si>
  <si>
    <t>АНГЛ-8-1</t>
  </si>
  <si>
    <t>АНГЛ-8-2</t>
  </si>
  <si>
    <t>АНГЛ-8-3</t>
  </si>
  <si>
    <t>АНГЛ-8-4</t>
  </si>
  <si>
    <t>АНГЛ-7-1</t>
  </si>
  <si>
    <t>АНГЛ-7-2</t>
  </si>
  <si>
    <t>АНГЛ-7-3</t>
  </si>
  <si>
    <t>АНГЛ-7-4</t>
  </si>
  <si>
    <t>АНГЛ-7-5</t>
  </si>
  <si>
    <t>АНГЛ-7-6</t>
  </si>
  <si>
    <t>АНГЛ-7-7</t>
  </si>
  <si>
    <t>АНГЛ-7-8</t>
  </si>
  <si>
    <t>АНГЛ-7-9</t>
  </si>
  <si>
    <t>АНГЛ-7-10</t>
  </si>
  <si>
    <t>АНГЛ-7-11</t>
  </si>
  <si>
    <t>АНГЛ-7-12</t>
  </si>
  <si>
    <t>АНГЛ-7-13</t>
  </si>
  <si>
    <t>АНГЛ-7-14</t>
  </si>
  <si>
    <t>АНГЛ-7-15</t>
  </si>
  <si>
    <t>АНГЛ-7-16</t>
  </si>
  <si>
    <t>АНГЛ-7-17</t>
  </si>
  <si>
    <t>АНГЛ-7-18</t>
  </si>
  <si>
    <t>АНГЛ-7-19</t>
  </si>
  <si>
    <t>АНГЛ-7-20</t>
  </si>
  <si>
    <t>АНГЛ-7-21</t>
  </si>
  <si>
    <t>АНГЛ-7-22</t>
  </si>
  <si>
    <t>АНГЛ-7-23</t>
  </si>
  <si>
    <t>АНГЛ-7-24</t>
  </si>
  <si>
    <t>АНГЛ-7-25</t>
  </si>
  <si>
    <t>АНГЛ-6-1</t>
  </si>
  <si>
    <t>АНГЛ-6-2</t>
  </si>
  <si>
    <t>АНГЛ-6-3</t>
  </si>
  <si>
    <t>АНГЛ-6-4</t>
  </si>
  <si>
    <t>АНГЛ-6-5</t>
  </si>
  <si>
    <t>АНГЛ-6-6</t>
  </si>
  <si>
    <t>АНГЛ-6-7</t>
  </si>
  <si>
    <t>АНГЛ-6-8</t>
  </si>
  <si>
    <t>АНГЛ-6-10</t>
  </si>
  <si>
    <t>АНГЛ-6-11</t>
  </si>
  <si>
    <t>АНГЛ-6-13</t>
  </si>
  <si>
    <t>АНГЛ-5-1</t>
  </si>
  <si>
    <t>АНГЛ-5-2</t>
  </si>
  <si>
    <t>АНГЛ-5-3</t>
  </si>
  <si>
    <t>АНГЛ-5-4</t>
  </si>
  <si>
    <t>АНГЛ-5-5</t>
  </si>
  <si>
    <t>АНГЛ-5-6</t>
  </si>
  <si>
    <t>АНГЛ-5-7</t>
  </si>
  <si>
    <t>АНГЛ-5-8</t>
  </si>
  <si>
    <t>АНГЛ-5-9</t>
  </si>
  <si>
    <t>АНГЛ-5-10</t>
  </si>
  <si>
    <t>АНГЛ-5-11</t>
  </si>
  <si>
    <t>АНГЛ-5-12</t>
  </si>
  <si>
    <t>АНГЛ-5-13</t>
  </si>
  <si>
    <t>АНГЛ-5-14</t>
  </si>
  <si>
    <t>Владимировна</t>
  </si>
  <si>
    <t>Диденко</t>
  </si>
  <si>
    <t>Анна</t>
  </si>
  <si>
    <t>Дмитриевна</t>
  </si>
  <si>
    <t>Барышева</t>
  </si>
  <si>
    <t>Карина</t>
  </si>
  <si>
    <t>Михайлов</t>
  </si>
  <si>
    <t xml:space="preserve">Никита </t>
  </si>
  <si>
    <t>Евгеньевич</t>
  </si>
  <si>
    <t>Воронцова</t>
  </si>
  <si>
    <t>Александра</t>
  </si>
  <si>
    <t xml:space="preserve">Вячеславовна </t>
  </si>
  <si>
    <t xml:space="preserve">Крюков </t>
  </si>
  <si>
    <t xml:space="preserve">Андреевич </t>
  </si>
  <si>
    <t xml:space="preserve">Козлова </t>
  </si>
  <si>
    <t xml:space="preserve">Анастасия </t>
  </si>
  <si>
    <t xml:space="preserve">Андеевна </t>
  </si>
  <si>
    <t>Кудряшов</t>
  </si>
  <si>
    <t>Марат</t>
  </si>
  <si>
    <t xml:space="preserve">Евгеньевич </t>
  </si>
  <si>
    <t>Ефремова</t>
  </si>
  <si>
    <t>Ульяна</t>
  </si>
  <si>
    <t xml:space="preserve">Константиновна </t>
  </si>
  <si>
    <t>Лысенков</t>
  </si>
  <si>
    <t>Артём</t>
  </si>
  <si>
    <t>Александрович</t>
  </si>
  <si>
    <t>Кузнецова</t>
  </si>
  <si>
    <t>Дарья</t>
  </si>
  <si>
    <t>Вячеславовна</t>
  </si>
  <si>
    <t>Комаров</t>
  </si>
  <si>
    <t xml:space="preserve">Денис </t>
  </si>
  <si>
    <t>Михайлович</t>
  </si>
  <si>
    <t>Серанов</t>
  </si>
  <si>
    <t xml:space="preserve">Савелий </t>
  </si>
  <si>
    <t>Дмитриевич</t>
  </si>
  <si>
    <t>Куваев</t>
  </si>
  <si>
    <t xml:space="preserve">Тимофей </t>
  </si>
  <si>
    <t xml:space="preserve">Стародуб </t>
  </si>
  <si>
    <t>Валерия</t>
  </si>
  <si>
    <t>Евгеньевна</t>
  </si>
  <si>
    <t>Беляков</t>
  </si>
  <si>
    <t>Крюков</t>
  </si>
  <si>
    <t>Александр</t>
  </si>
  <si>
    <t>Недоступ</t>
  </si>
  <si>
    <t>Татьяна</t>
  </si>
  <si>
    <t>Олеговна</t>
  </si>
  <si>
    <t xml:space="preserve">Чупыров </t>
  </si>
  <si>
    <t>Антон</t>
  </si>
  <si>
    <t>Сосина</t>
  </si>
  <si>
    <t>Пычев</t>
  </si>
  <si>
    <t>Егор</t>
  </si>
  <si>
    <t>Вячеславович</t>
  </si>
  <si>
    <t>Тимофеева</t>
  </si>
  <si>
    <t>Алина</t>
  </si>
  <si>
    <t>Сергеевна</t>
  </si>
  <si>
    <t>Володина</t>
  </si>
  <si>
    <t>Софья</t>
  </si>
  <si>
    <t>Алексеевна</t>
  </si>
  <si>
    <t>Кузьмина</t>
  </si>
  <si>
    <t>Варвара</t>
  </si>
  <si>
    <t>Привалов</t>
  </si>
  <si>
    <t>Муслюмова</t>
  </si>
  <si>
    <t>Макаров</t>
  </si>
  <si>
    <t>Фокичева</t>
  </si>
  <si>
    <t>Иванова</t>
  </si>
  <si>
    <t>Сорокин</t>
  </si>
  <si>
    <t>Смелкова</t>
  </si>
  <si>
    <t>Фокина</t>
  </si>
  <si>
    <t>Пономарева</t>
  </si>
  <si>
    <t>Арсений</t>
  </si>
  <si>
    <t>Сабина</t>
  </si>
  <si>
    <t>Алексей</t>
  </si>
  <si>
    <t>Виктория</t>
  </si>
  <si>
    <t>Даниил</t>
  </si>
  <si>
    <t>Ирина</t>
  </si>
  <si>
    <t>Валентина</t>
  </si>
  <si>
    <t>Никитич</t>
  </si>
  <si>
    <t xml:space="preserve"> Джахид кызы</t>
  </si>
  <si>
    <t>Николаевна</t>
  </si>
  <si>
    <t>Антонович</t>
  </si>
  <si>
    <t>Александровна</t>
  </si>
  <si>
    <t>Валерьевна</t>
  </si>
  <si>
    <t>Теремкова</t>
  </si>
  <si>
    <t>Кулакова</t>
  </si>
  <si>
    <t>Филичева</t>
  </si>
  <si>
    <t>Костенко</t>
  </si>
  <si>
    <t>Ганин</t>
  </si>
  <si>
    <t>Климов</t>
  </si>
  <si>
    <t>Добрынин</t>
  </si>
  <si>
    <t>Сидоров</t>
  </si>
  <si>
    <t>Семеряков</t>
  </si>
  <si>
    <t>Дмитриева</t>
  </si>
  <si>
    <t>Агафонов</t>
  </si>
  <si>
    <t xml:space="preserve">Шихмарёв </t>
  </si>
  <si>
    <t>Изюмова</t>
  </si>
  <si>
    <t xml:space="preserve">Белышева </t>
  </si>
  <si>
    <t>Иванов</t>
  </si>
  <si>
    <t>Рябчикова</t>
  </si>
  <si>
    <t>Буровский</t>
  </si>
  <si>
    <t>Шамсуллоева</t>
  </si>
  <si>
    <t>Колесникова</t>
  </si>
  <si>
    <t>Жовтобрюх</t>
  </si>
  <si>
    <t>Мельников</t>
  </si>
  <si>
    <t>Пшеничникова</t>
  </si>
  <si>
    <t>Тарапатина</t>
  </si>
  <si>
    <t>Елизавета</t>
  </si>
  <si>
    <t>Ася</t>
  </si>
  <si>
    <t>Анастасия</t>
  </si>
  <si>
    <t>Артем</t>
  </si>
  <si>
    <t>Константин</t>
  </si>
  <si>
    <t>Максим</t>
  </si>
  <si>
    <t>Ярослав</t>
  </si>
  <si>
    <t>Вероника</t>
  </si>
  <si>
    <t>Диана</t>
  </si>
  <si>
    <t>Макар</t>
  </si>
  <si>
    <t>Леонид</t>
  </si>
  <si>
    <t>София</t>
  </si>
  <si>
    <t>Матвей</t>
  </si>
  <si>
    <t>Кирилл</t>
  </si>
  <si>
    <t>Маргарита</t>
  </si>
  <si>
    <t>Мария</t>
  </si>
  <si>
    <t>Богдан</t>
  </si>
  <si>
    <t>Алеся</t>
  </si>
  <si>
    <t>Алёна</t>
  </si>
  <si>
    <t>Андреевна</t>
  </si>
  <si>
    <t>Алексеевич</t>
  </si>
  <si>
    <t>Максимович</t>
  </si>
  <si>
    <t>Ильич</t>
  </si>
  <si>
    <t>Павлович</t>
  </si>
  <si>
    <t>Артемович</t>
  </si>
  <si>
    <t>Денисовна</t>
  </si>
  <si>
    <t>Руслановна</t>
  </si>
  <si>
    <t>Сергеевич</t>
  </si>
  <si>
    <t>Сулаймоновна</t>
  </si>
  <si>
    <t>Владимирович</t>
  </si>
  <si>
    <t>Антоновна</t>
  </si>
  <si>
    <t>Канина</t>
  </si>
  <si>
    <t xml:space="preserve">Беляков </t>
  </si>
  <si>
    <t xml:space="preserve">Власов </t>
  </si>
  <si>
    <t xml:space="preserve">Соловьев </t>
  </si>
  <si>
    <t>Щербатая</t>
  </si>
  <si>
    <t>Киселев</t>
  </si>
  <si>
    <t>Жогин</t>
  </si>
  <si>
    <t>Красушкин</t>
  </si>
  <si>
    <t>Тюшин</t>
  </si>
  <si>
    <t>Любовь</t>
  </si>
  <si>
    <t>Евгений</t>
  </si>
  <si>
    <t>Семен</t>
  </si>
  <si>
    <t>Вадим</t>
  </si>
  <si>
    <t>Данил</t>
  </si>
  <si>
    <t>Анжелика</t>
  </si>
  <si>
    <t>Михайловна</t>
  </si>
  <si>
    <t>Олегович</t>
  </si>
  <si>
    <t>Эдуардович</t>
  </si>
  <si>
    <t>Леонидович</t>
  </si>
  <si>
    <t>7 А</t>
  </si>
  <si>
    <t>7 Г</t>
  </si>
  <si>
    <t>Илья</t>
  </si>
  <si>
    <t>Романович</t>
  </si>
  <si>
    <t>Кокарева</t>
  </si>
  <si>
    <t xml:space="preserve">Лещев </t>
  </si>
  <si>
    <t>Захар</t>
  </si>
  <si>
    <t>Козлов</t>
  </si>
  <si>
    <t>Архипов</t>
  </si>
  <si>
    <t>Федор</t>
  </si>
  <si>
    <t>Васильевич</t>
  </si>
  <si>
    <t xml:space="preserve">Офицеров </t>
  </si>
  <si>
    <t>Станислав</t>
  </si>
  <si>
    <t>Дергунова</t>
  </si>
  <si>
    <t>Билютина О.Л.</t>
  </si>
  <si>
    <t>Мелетина И.Ю.</t>
  </si>
  <si>
    <t>9Г</t>
  </si>
  <si>
    <t>9В</t>
  </si>
  <si>
    <t>9Д</t>
  </si>
  <si>
    <t>9Б</t>
  </si>
  <si>
    <t>9А</t>
  </si>
  <si>
    <t>10А</t>
  </si>
  <si>
    <t>11А</t>
  </si>
  <si>
    <t>8А</t>
  </si>
  <si>
    <t>8Б</t>
  </si>
  <si>
    <t>8В</t>
  </si>
  <si>
    <t>7В</t>
  </si>
  <si>
    <t>7А</t>
  </si>
  <si>
    <t>7Г</t>
  </si>
  <si>
    <t>6Б</t>
  </si>
  <si>
    <t>6А</t>
  </si>
  <si>
    <t>6В</t>
  </si>
  <si>
    <t>5Б</t>
  </si>
  <si>
    <t>5В</t>
  </si>
  <si>
    <t>5Г</t>
  </si>
  <si>
    <t>Онипко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</si>
</sst>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21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21" fillId="0" borderId="0" xfId="0" applyFont="1" applyAlignment="1">
      <alignment horizontal="right"/>
    </xf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4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12" xfId="0" applyFill="1" applyBorder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Alignment="1">
      <alignment horizontal="left" vertical="top"/>
    </xf>
    <xf numFmtId="0" fontId="22" fillId="33" borderId="12" xfId="0" applyFont="1" applyFill="1" applyBorder="1"/>
    <xf numFmtId="0" fontId="22" fillId="33" borderId="12" xfId="0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3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9" fontId="22" fillId="0" borderId="1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33" borderId="0" xfId="0" applyFill="1" applyAlignment="1">
      <alignment vertic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4.4" x14ac:dyDescent="0.3"/>
  <cols>
    <col min="1" max="1" width="11" bestFit="1" customWidth="1"/>
    <col min="2" max="2" width="10.21875" customWidth="1"/>
    <col min="3" max="3" width="12.44140625" customWidth="1"/>
  </cols>
  <sheetData>
    <row r="8" spans="1:3" x14ac:dyDescent="0.3">
      <c r="A8" t="s">
        <v>20</v>
      </c>
      <c r="B8" t="s">
        <v>24</v>
      </c>
      <c r="C8" t="s">
        <v>5</v>
      </c>
    </row>
    <row r="9" spans="1:3" x14ac:dyDescent="0.3">
      <c r="A9">
        <v>4</v>
      </c>
      <c r="B9">
        <v>1</v>
      </c>
      <c r="C9" t="s">
        <v>25</v>
      </c>
    </row>
    <row r="10" spans="1:3" x14ac:dyDescent="0.3">
      <c r="A10">
        <v>5</v>
      </c>
      <c r="B10">
        <v>2</v>
      </c>
      <c r="C10" t="s">
        <v>26</v>
      </c>
    </row>
    <row r="11" spans="1:3" x14ac:dyDescent="0.3">
      <c r="A11">
        <v>6</v>
      </c>
      <c r="B11">
        <v>3</v>
      </c>
      <c r="C11" t="s">
        <v>27</v>
      </c>
    </row>
    <row r="12" spans="1:3" x14ac:dyDescent="0.3">
      <c r="A12">
        <v>7</v>
      </c>
      <c r="B12">
        <v>4</v>
      </c>
    </row>
    <row r="13" spans="1:3" x14ac:dyDescent="0.3">
      <c r="A13">
        <v>8</v>
      </c>
      <c r="B13">
        <v>5</v>
      </c>
    </row>
    <row r="14" spans="1:3" x14ac:dyDescent="0.3">
      <c r="A14">
        <v>9</v>
      </c>
      <c r="B14">
        <v>6</v>
      </c>
    </row>
    <row r="15" spans="1:3" x14ac:dyDescent="0.3">
      <c r="A15">
        <v>10</v>
      </c>
      <c r="B15">
        <v>7</v>
      </c>
    </row>
    <row r="16" spans="1:3" x14ac:dyDescent="0.3">
      <c r="A16">
        <v>11</v>
      </c>
      <c r="B16">
        <v>8</v>
      </c>
    </row>
    <row r="17" spans="2:2" x14ac:dyDescent="0.3">
      <c r="B17">
        <v>9</v>
      </c>
    </row>
    <row r="18" spans="2:2" x14ac:dyDescent="0.3">
      <c r="B18">
        <v>10</v>
      </c>
    </row>
    <row r="19" spans="2:2" x14ac:dyDescent="0.3">
      <c r="B19">
        <v>11</v>
      </c>
    </row>
    <row r="20" spans="2:2" x14ac:dyDescent="0.3">
      <c r="B20">
        <v>12</v>
      </c>
    </row>
    <row r="21" spans="2:2" x14ac:dyDescent="0.3">
      <c r="B21">
        <v>13</v>
      </c>
    </row>
    <row r="22" spans="2:2" x14ac:dyDescent="0.3">
      <c r="B22">
        <v>14</v>
      </c>
    </row>
    <row r="23" spans="2:2" x14ac:dyDescent="0.3">
      <c r="B23">
        <v>15</v>
      </c>
    </row>
    <row r="24" spans="2:2" x14ac:dyDescent="0.3">
      <c r="B24">
        <v>16</v>
      </c>
    </row>
    <row r="25" spans="2:2" x14ac:dyDescent="0.3">
      <c r="B25">
        <v>17</v>
      </c>
    </row>
    <row r="26" spans="2:2" x14ac:dyDescent="0.3">
      <c r="B26">
        <v>18</v>
      </c>
    </row>
    <row r="27" spans="2:2" x14ac:dyDescent="0.3">
      <c r="B27">
        <v>19</v>
      </c>
    </row>
    <row r="28" spans="2:2" x14ac:dyDescent="0.3">
      <c r="B28">
        <v>20</v>
      </c>
    </row>
    <row r="29" spans="2:2" x14ac:dyDescent="0.3">
      <c r="B29">
        <v>21</v>
      </c>
    </row>
    <row r="30" spans="2:2" x14ac:dyDescent="0.3">
      <c r="B30">
        <v>22</v>
      </c>
    </row>
    <row r="31" spans="2:2" x14ac:dyDescent="0.3">
      <c r="B31">
        <v>23</v>
      </c>
    </row>
    <row r="32" spans="2:2" x14ac:dyDescent="0.3">
      <c r="B32">
        <v>24</v>
      </c>
    </row>
    <row r="33" spans="2:2" x14ac:dyDescent="0.3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22</v>
      </c>
    </row>
    <row r="49" spans="2:2" x14ac:dyDescent="0.3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63"/>
  <sheetViews>
    <sheetView topLeftCell="A18" zoomScaleNormal="100" zoomScaleSheetLayoutView="110" workbookViewId="0">
      <selection activeCell="I27" sqref="I27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26" customWidth="1"/>
    <col min="8" max="8" width="16.5546875" customWidth="1"/>
    <col min="9" max="9" width="14.21875" style="35" customWidth="1"/>
    <col min="10" max="10" width="18.21875" customWidth="1"/>
    <col min="11" max="11" width="6.21875" style="41" customWidth="1"/>
    <col min="12" max="12" width="15" customWidth="1"/>
  </cols>
  <sheetData>
    <row r="1" spans="1:26" ht="15.6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21"/>
      <c r="F2" s="21"/>
      <c r="G2" s="21"/>
      <c r="H2" s="3"/>
      <c r="I2" s="34"/>
      <c r="J2" s="3"/>
      <c r="K2" s="3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5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5"/>
      <c r="I5" s="46" t="s">
        <v>28</v>
      </c>
      <c r="J5" s="46"/>
      <c r="K5" s="46"/>
      <c r="L5" s="46"/>
    </row>
    <row r="6" spans="1:26" x14ac:dyDescent="0.3">
      <c r="D6" s="4"/>
      <c r="E6" s="22"/>
      <c r="F6" s="22"/>
      <c r="G6" s="22"/>
      <c r="H6" s="4"/>
      <c r="I6" s="47" t="s">
        <v>7</v>
      </c>
      <c r="J6" s="47"/>
      <c r="K6" s="47"/>
      <c r="L6" s="47"/>
    </row>
    <row r="7" spans="1:26" ht="15.6" x14ac:dyDescent="0.3">
      <c r="D7" s="4"/>
      <c r="E7" s="22"/>
      <c r="F7" s="22"/>
      <c r="G7" s="22"/>
      <c r="H7" s="4"/>
      <c r="I7" s="46">
        <v>5</v>
      </c>
      <c r="J7" s="46"/>
      <c r="K7" s="46"/>
      <c r="L7" s="46"/>
    </row>
    <row r="8" spans="1:26" x14ac:dyDescent="0.3">
      <c r="D8" s="4"/>
      <c r="E8" s="22"/>
      <c r="F8" s="22"/>
      <c r="G8" s="22"/>
      <c r="H8" s="4"/>
      <c r="I8" s="47" t="s">
        <v>8</v>
      </c>
      <c r="J8" s="47"/>
      <c r="K8" s="47"/>
      <c r="L8" s="47"/>
    </row>
    <row r="10" spans="1:26" x14ac:dyDescent="0.3">
      <c r="D10" s="4"/>
      <c r="E10" s="22"/>
      <c r="F10" s="22"/>
      <c r="G10" s="22"/>
      <c r="H10" s="4"/>
      <c r="J10" s="4"/>
      <c r="K10" s="38"/>
      <c r="L10" s="4"/>
    </row>
    <row r="11" spans="1:26" ht="15.6" x14ac:dyDescent="0.3">
      <c r="D11" s="48" t="s">
        <v>9</v>
      </c>
      <c r="E11" s="48"/>
      <c r="F11" s="49">
        <v>45572</v>
      </c>
      <c r="G11" s="49"/>
      <c r="H11" s="16"/>
      <c r="J11" s="4"/>
      <c r="K11" s="38"/>
      <c r="L11" s="4"/>
    </row>
    <row r="12" spans="1:26" ht="15.6" x14ac:dyDescent="0.3">
      <c r="D12" s="48" t="s">
        <v>15</v>
      </c>
      <c r="E12" s="48"/>
      <c r="F12" s="50">
        <v>78</v>
      </c>
      <c r="G12" s="50"/>
      <c r="H12" s="17"/>
      <c r="J12" s="14"/>
      <c r="K12" s="39"/>
      <c r="L12" s="14"/>
    </row>
    <row r="13" spans="1:26" x14ac:dyDescent="0.3">
      <c r="D13" s="4"/>
      <c r="E13" s="22"/>
      <c r="F13" s="22"/>
      <c r="G13" s="22"/>
      <c r="H13" s="4"/>
      <c r="J13" s="4"/>
      <c r="K13" s="38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3" t="s">
        <v>2</v>
      </c>
      <c r="F14" s="23" t="s">
        <v>3</v>
      </c>
      <c r="G14" s="23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 t="shared" ref="A15:A28" si="0">$I$5</f>
        <v>английский</v>
      </c>
      <c r="B15" s="6">
        <f t="shared" ref="B15:B28" si="1">$A$3</f>
        <v>2</v>
      </c>
      <c r="C15" s="11">
        <f t="shared" ref="C15:C28" si="2">ROW(B15)-14</f>
        <v>1</v>
      </c>
      <c r="D15" s="18" t="s">
        <v>99</v>
      </c>
      <c r="E15" s="24" t="s">
        <v>142</v>
      </c>
      <c r="F15" s="24" t="s">
        <v>132</v>
      </c>
      <c r="G15" s="24" t="s">
        <v>127</v>
      </c>
      <c r="H15" s="18">
        <f t="shared" ref="H15:H28" si="3">$I$7</f>
        <v>5</v>
      </c>
      <c r="I15" s="19" t="s">
        <v>289</v>
      </c>
      <c r="J15" s="18">
        <v>24</v>
      </c>
      <c r="K15" s="40">
        <f t="shared" ref="K15:K28" si="4">J15/$F$12</f>
        <v>0.30769230769230771</v>
      </c>
      <c r="L15" s="18" t="s">
        <v>27</v>
      </c>
    </row>
    <row r="16" spans="1:26" ht="27.6" x14ac:dyDescent="0.3">
      <c r="A16" s="6" t="str">
        <f t="shared" si="0"/>
        <v>английский</v>
      </c>
      <c r="B16" s="6">
        <f t="shared" si="1"/>
        <v>2</v>
      </c>
      <c r="C16" s="11">
        <f t="shared" si="2"/>
        <v>2</v>
      </c>
      <c r="D16" s="18" t="s">
        <v>96</v>
      </c>
      <c r="E16" s="24" t="s">
        <v>143</v>
      </c>
      <c r="F16" s="24" t="s">
        <v>144</v>
      </c>
      <c r="G16" s="24" t="s">
        <v>136</v>
      </c>
      <c r="H16" s="18">
        <f t="shared" si="3"/>
        <v>5</v>
      </c>
      <c r="I16" s="18" t="s">
        <v>289</v>
      </c>
      <c r="J16" s="18">
        <v>23</v>
      </c>
      <c r="K16" s="40">
        <f t="shared" si="4"/>
        <v>0.29487179487179488</v>
      </c>
      <c r="L16" s="18" t="s">
        <v>27</v>
      </c>
    </row>
    <row r="17" spans="1:12" ht="27.6" x14ac:dyDescent="0.3">
      <c r="A17" s="6" t="str">
        <f t="shared" si="0"/>
        <v>английский</v>
      </c>
      <c r="B17" s="6">
        <f t="shared" si="1"/>
        <v>2</v>
      </c>
      <c r="C17" s="11">
        <f t="shared" si="2"/>
        <v>3</v>
      </c>
      <c r="D17" s="18" t="s">
        <v>97</v>
      </c>
      <c r="E17" s="24" t="s">
        <v>137</v>
      </c>
      <c r="F17" s="24" t="s">
        <v>138</v>
      </c>
      <c r="G17" s="24" t="s">
        <v>127</v>
      </c>
      <c r="H17" s="18">
        <f t="shared" si="3"/>
        <v>5</v>
      </c>
      <c r="I17" s="18" t="s">
        <v>290</v>
      </c>
      <c r="J17" s="18">
        <v>23</v>
      </c>
      <c r="K17" s="40">
        <f t="shared" si="4"/>
        <v>0.29487179487179488</v>
      </c>
      <c r="L17" s="18" t="s">
        <v>27</v>
      </c>
    </row>
    <row r="18" spans="1:12" ht="27.6" x14ac:dyDescent="0.3">
      <c r="A18" s="6" t="str">
        <f t="shared" si="0"/>
        <v>английский</v>
      </c>
      <c r="B18" s="6">
        <f t="shared" si="1"/>
        <v>2</v>
      </c>
      <c r="C18" s="11">
        <f t="shared" si="2"/>
        <v>4</v>
      </c>
      <c r="D18" s="18" t="s">
        <v>91</v>
      </c>
      <c r="E18" s="24" t="s">
        <v>151</v>
      </c>
      <c r="F18" s="24" t="s">
        <v>152</v>
      </c>
      <c r="G18" s="24" t="s">
        <v>153</v>
      </c>
      <c r="H18" s="18">
        <f t="shared" si="3"/>
        <v>5</v>
      </c>
      <c r="I18" s="18" t="s">
        <v>291</v>
      </c>
      <c r="J18" s="18">
        <v>22</v>
      </c>
      <c r="K18" s="40">
        <f t="shared" si="4"/>
        <v>0.28205128205128205</v>
      </c>
      <c r="L18" s="18" t="s">
        <v>27</v>
      </c>
    </row>
    <row r="19" spans="1:12" ht="27.6" x14ac:dyDescent="0.3">
      <c r="A19" s="6" t="str">
        <f t="shared" si="0"/>
        <v>английский</v>
      </c>
      <c r="B19" s="6">
        <f t="shared" si="1"/>
        <v>2</v>
      </c>
      <c r="C19" s="11">
        <f t="shared" si="2"/>
        <v>5</v>
      </c>
      <c r="D19" s="18" t="s">
        <v>94</v>
      </c>
      <c r="E19" s="24" t="s">
        <v>145</v>
      </c>
      <c r="F19" s="24" t="s">
        <v>146</v>
      </c>
      <c r="G19" s="24" t="s">
        <v>147</v>
      </c>
      <c r="H19" s="18">
        <f t="shared" si="3"/>
        <v>5</v>
      </c>
      <c r="I19" s="18" t="s">
        <v>289</v>
      </c>
      <c r="J19" s="18">
        <v>20</v>
      </c>
      <c r="K19" s="40">
        <f t="shared" si="4"/>
        <v>0.25641025641025639</v>
      </c>
      <c r="L19" s="18" t="s">
        <v>27</v>
      </c>
    </row>
    <row r="20" spans="1:12" ht="27.6" x14ac:dyDescent="0.3">
      <c r="A20" s="6" t="str">
        <f t="shared" si="0"/>
        <v>английский</v>
      </c>
      <c r="B20" s="6">
        <f t="shared" si="1"/>
        <v>2</v>
      </c>
      <c r="C20" s="11">
        <f t="shared" si="2"/>
        <v>6</v>
      </c>
      <c r="D20" s="18" t="s">
        <v>90</v>
      </c>
      <c r="E20" s="24" t="s">
        <v>157</v>
      </c>
      <c r="F20" s="24" t="s">
        <v>158</v>
      </c>
      <c r="G20" s="24" t="s">
        <v>159</v>
      </c>
      <c r="H20" s="18">
        <f t="shared" si="3"/>
        <v>5</v>
      </c>
      <c r="I20" s="18" t="s">
        <v>291</v>
      </c>
      <c r="J20" s="18">
        <v>19</v>
      </c>
      <c r="K20" s="40">
        <f t="shared" si="4"/>
        <v>0.24358974358974358</v>
      </c>
      <c r="L20" s="18" t="s">
        <v>27</v>
      </c>
    </row>
    <row r="21" spans="1:12" ht="27.6" x14ac:dyDescent="0.3">
      <c r="A21" s="6" t="str">
        <f t="shared" si="0"/>
        <v>английский</v>
      </c>
      <c r="B21" s="6">
        <f t="shared" si="1"/>
        <v>2</v>
      </c>
      <c r="C21" s="11">
        <f t="shared" si="2"/>
        <v>7</v>
      </c>
      <c r="D21" s="18" t="s">
        <v>92</v>
      </c>
      <c r="E21" s="24" t="s">
        <v>131</v>
      </c>
      <c r="F21" s="24" t="s">
        <v>132</v>
      </c>
      <c r="G21" s="24" t="s">
        <v>133</v>
      </c>
      <c r="H21" s="18">
        <f t="shared" si="3"/>
        <v>5</v>
      </c>
      <c r="I21" s="18" t="s">
        <v>290</v>
      </c>
      <c r="J21" s="18">
        <v>18</v>
      </c>
      <c r="K21" s="40">
        <f t="shared" si="4"/>
        <v>0.23076923076923078</v>
      </c>
      <c r="L21" s="18" t="s">
        <v>27</v>
      </c>
    </row>
    <row r="22" spans="1:12" ht="27.6" x14ac:dyDescent="0.3">
      <c r="A22" s="6" t="str">
        <f t="shared" si="0"/>
        <v>английский</v>
      </c>
      <c r="B22" s="6">
        <f t="shared" si="1"/>
        <v>2</v>
      </c>
      <c r="C22" s="11">
        <f t="shared" si="2"/>
        <v>8</v>
      </c>
      <c r="D22" s="18" t="s">
        <v>95</v>
      </c>
      <c r="E22" s="24" t="s">
        <v>128</v>
      </c>
      <c r="F22" s="24" t="s">
        <v>129</v>
      </c>
      <c r="G22" s="24" t="s">
        <v>130</v>
      </c>
      <c r="H22" s="18">
        <f t="shared" si="3"/>
        <v>5</v>
      </c>
      <c r="I22" s="18" t="s">
        <v>289</v>
      </c>
      <c r="J22" s="18">
        <v>18</v>
      </c>
      <c r="K22" s="40">
        <f t="shared" si="4"/>
        <v>0.23076923076923078</v>
      </c>
      <c r="L22" s="18" t="s">
        <v>27</v>
      </c>
    </row>
    <row r="23" spans="1:12" ht="27.6" x14ac:dyDescent="0.3">
      <c r="A23" s="6" t="str">
        <f t="shared" si="0"/>
        <v>английский</v>
      </c>
      <c r="B23" s="6">
        <f t="shared" si="1"/>
        <v>2</v>
      </c>
      <c r="C23" s="11">
        <f t="shared" si="2"/>
        <v>9</v>
      </c>
      <c r="D23" s="18" t="s">
        <v>100</v>
      </c>
      <c r="E23" s="24" t="s">
        <v>148</v>
      </c>
      <c r="F23" s="24" t="s">
        <v>149</v>
      </c>
      <c r="G23" s="24" t="s">
        <v>136</v>
      </c>
      <c r="H23" s="18">
        <f t="shared" si="3"/>
        <v>5</v>
      </c>
      <c r="I23" s="18" t="s">
        <v>289</v>
      </c>
      <c r="J23" s="18">
        <v>18</v>
      </c>
      <c r="K23" s="40">
        <f t="shared" si="4"/>
        <v>0.23076923076923078</v>
      </c>
      <c r="L23" s="18" t="s">
        <v>27</v>
      </c>
    </row>
    <row r="24" spans="1:12" ht="27.6" x14ac:dyDescent="0.3">
      <c r="A24" s="6" t="str">
        <f t="shared" si="0"/>
        <v>английский</v>
      </c>
      <c r="B24" s="6">
        <f t="shared" si="1"/>
        <v>2</v>
      </c>
      <c r="C24" s="11">
        <f t="shared" si="2"/>
        <v>10</v>
      </c>
      <c r="D24" s="18" t="s">
        <v>101</v>
      </c>
      <c r="E24" s="24" t="s">
        <v>150</v>
      </c>
      <c r="F24" s="24" t="s">
        <v>123</v>
      </c>
      <c r="G24" s="24" t="s">
        <v>141</v>
      </c>
      <c r="H24" s="18">
        <f t="shared" si="3"/>
        <v>5</v>
      </c>
      <c r="I24" s="18" t="s">
        <v>291</v>
      </c>
      <c r="J24" s="18">
        <v>18</v>
      </c>
      <c r="K24" s="40">
        <f t="shared" si="4"/>
        <v>0.23076923076923078</v>
      </c>
      <c r="L24" s="18" t="s">
        <v>27</v>
      </c>
    </row>
    <row r="25" spans="1:12" ht="27.6" x14ac:dyDescent="0.3">
      <c r="A25" s="6" t="str">
        <f t="shared" si="0"/>
        <v>английский</v>
      </c>
      <c r="B25" s="6">
        <f t="shared" si="1"/>
        <v>2</v>
      </c>
      <c r="C25" s="11">
        <f t="shared" si="2"/>
        <v>11</v>
      </c>
      <c r="D25" s="18" t="s">
        <v>88</v>
      </c>
      <c r="E25" s="24" t="s">
        <v>154</v>
      </c>
      <c r="F25" s="24" t="s">
        <v>155</v>
      </c>
      <c r="G25" s="24" t="s">
        <v>156</v>
      </c>
      <c r="H25" s="18">
        <f t="shared" si="3"/>
        <v>5</v>
      </c>
      <c r="I25" s="33" t="s">
        <v>291</v>
      </c>
      <c r="J25" s="18">
        <v>17</v>
      </c>
      <c r="K25" s="40">
        <f t="shared" si="4"/>
        <v>0.21794871794871795</v>
      </c>
      <c r="L25" s="18" t="s">
        <v>27</v>
      </c>
    </row>
    <row r="26" spans="1:12" ht="27.6" x14ac:dyDescent="0.3">
      <c r="A26" s="6" t="str">
        <f t="shared" si="0"/>
        <v>английский</v>
      </c>
      <c r="B26" s="6">
        <f t="shared" si="1"/>
        <v>2</v>
      </c>
      <c r="C26" s="11">
        <f t="shared" si="2"/>
        <v>12</v>
      </c>
      <c r="D26" s="18" t="s">
        <v>93</v>
      </c>
      <c r="E26" s="24" t="s">
        <v>134</v>
      </c>
      <c r="F26" s="24" t="s">
        <v>135</v>
      </c>
      <c r="G26" s="24" t="s">
        <v>136</v>
      </c>
      <c r="H26" s="18">
        <f t="shared" si="3"/>
        <v>5</v>
      </c>
      <c r="I26" s="18" t="s">
        <v>290</v>
      </c>
      <c r="J26" s="18">
        <v>17</v>
      </c>
      <c r="K26" s="40">
        <f t="shared" si="4"/>
        <v>0.21794871794871795</v>
      </c>
      <c r="L26" s="18" t="s">
        <v>27</v>
      </c>
    </row>
    <row r="27" spans="1:12" ht="27.6" x14ac:dyDescent="0.3">
      <c r="A27" s="6" t="str">
        <f t="shared" si="0"/>
        <v>английский</v>
      </c>
      <c r="B27" s="6">
        <f t="shared" si="1"/>
        <v>2</v>
      </c>
      <c r="C27" s="11">
        <f t="shared" si="2"/>
        <v>13</v>
      </c>
      <c r="D27" s="18" t="s">
        <v>89</v>
      </c>
      <c r="E27" s="24" t="s">
        <v>160</v>
      </c>
      <c r="F27" s="24" t="s">
        <v>161</v>
      </c>
      <c r="G27" s="24" t="s">
        <v>156</v>
      </c>
      <c r="H27" s="18">
        <f t="shared" si="3"/>
        <v>5</v>
      </c>
      <c r="I27" s="18" t="s">
        <v>291</v>
      </c>
      <c r="J27" s="18">
        <v>16</v>
      </c>
      <c r="K27" s="40">
        <f t="shared" si="4"/>
        <v>0.20512820512820512</v>
      </c>
      <c r="L27" s="18" t="s">
        <v>27</v>
      </c>
    </row>
    <row r="28" spans="1:12" ht="27.6" x14ac:dyDescent="0.3">
      <c r="A28" s="6" t="str">
        <f t="shared" si="0"/>
        <v>английский</v>
      </c>
      <c r="B28" s="6">
        <f t="shared" si="1"/>
        <v>2</v>
      </c>
      <c r="C28" s="11">
        <f t="shared" si="2"/>
        <v>14</v>
      </c>
      <c r="D28" s="18" t="s">
        <v>98</v>
      </c>
      <c r="E28" s="24" t="s">
        <v>139</v>
      </c>
      <c r="F28" s="24" t="s">
        <v>140</v>
      </c>
      <c r="G28" s="24" t="s">
        <v>141</v>
      </c>
      <c r="H28" s="18">
        <f t="shared" si="3"/>
        <v>5</v>
      </c>
      <c r="I28" s="18" t="s">
        <v>289</v>
      </c>
      <c r="J28" s="18">
        <v>16</v>
      </c>
      <c r="K28" s="40">
        <f t="shared" si="4"/>
        <v>0.20512820512820512</v>
      </c>
      <c r="L28" s="18" t="s">
        <v>27</v>
      </c>
    </row>
    <row r="32" spans="1:12" ht="15.6" x14ac:dyDescent="0.3">
      <c r="D32" s="1"/>
      <c r="E32" s="1"/>
      <c r="F32" s="25"/>
      <c r="G32" s="25"/>
      <c r="H32" s="12"/>
      <c r="J32" s="4"/>
      <c r="K32" s="38"/>
      <c r="L32" s="8"/>
    </row>
    <row r="33" spans="4:12" ht="15.6" x14ac:dyDescent="0.3">
      <c r="D33" s="7" t="s">
        <v>11</v>
      </c>
      <c r="F33" s="27"/>
      <c r="G33" s="28"/>
      <c r="H33" s="31" t="s">
        <v>271</v>
      </c>
      <c r="I33" s="36"/>
      <c r="J33" s="10"/>
      <c r="K33" s="42"/>
      <c r="L33" s="9"/>
    </row>
    <row r="34" spans="4:12" x14ac:dyDescent="0.3">
      <c r="D34" s="4"/>
      <c r="E34" s="22"/>
      <c r="F34" s="29" t="s">
        <v>13</v>
      </c>
      <c r="G34" s="43" t="s">
        <v>10</v>
      </c>
      <c r="H34" s="43"/>
      <c r="I34" s="43"/>
      <c r="J34" s="43"/>
      <c r="K34" s="37"/>
      <c r="L34" s="4"/>
    </row>
    <row r="35" spans="4:12" ht="15.6" x14ac:dyDescent="0.3">
      <c r="D35" s="7" t="s">
        <v>12</v>
      </c>
      <c r="F35" s="27"/>
      <c r="G35" s="28"/>
      <c r="H35" s="31" t="s">
        <v>272</v>
      </c>
      <c r="I35" s="36"/>
      <c r="J35" s="10"/>
      <c r="K35" s="42"/>
      <c r="L35" s="9"/>
    </row>
    <row r="36" spans="4:12" x14ac:dyDescent="0.3">
      <c r="F36" s="29" t="s">
        <v>13</v>
      </c>
      <c r="G36" s="43" t="s">
        <v>10</v>
      </c>
      <c r="H36" s="43"/>
      <c r="I36" s="43"/>
      <c r="J36" s="43"/>
      <c r="K36" s="37"/>
    </row>
    <row r="37" spans="4:12" x14ac:dyDescent="0.3">
      <c r="F37" s="30"/>
      <c r="G37" s="30"/>
      <c r="H37" s="13"/>
      <c r="I37" s="37"/>
      <c r="J37" s="13"/>
      <c r="K37" s="37"/>
    </row>
    <row r="63" ht="22.5" customHeight="1" x14ac:dyDescent="0.3"/>
  </sheetData>
  <autoFilter ref="A14:L14">
    <sortState ref="A15:L314">
      <sortCondition descending="1" ref="J14"/>
    </sortState>
  </autoFilter>
  <mergeCells count="12">
    <mergeCell ref="G36:J3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4:J34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60"/>
  <sheetViews>
    <sheetView topLeftCell="A16" zoomScaleNormal="100" zoomScaleSheetLayoutView="98" workbookViewId="0">
      <selection activeCell="I25" sqref="I25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26" customWidth="1"/>
    <col min="8" max="8" width="16.5546875" customWidth="1"/>
    <col min="9" max="9" width="14.21875" style="5" customWidth="1"/>
    <col min="10" max="10" width="18.21875" customWidth="1"/>
    <col min="11" max="11" width="6.21875" style="41" customWidth="1"/>
    <col min="12" max="12" width="24.77734375" customWidth="1"/>
  </cols>
  <sheetData>
    <row r="1" spans="1:26" ht="15.6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21"/>
      <c r="F2" s="21"/>
      <c r="G2" s="21"/>
      <c r="H2" s="3"/>
      <c r="I2" s="20"/>
      <c r="J2" s="3"/>
      <c r="K2" s="3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5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5"/>
      <c r="I5" s="46" t="s">
        <v>28</v>
      </c>
      <c r="J5" s="46"/>
      <c r="K5" s="46"/>
      <c r="L5" s="46"/>
    </row>
    <row r="6" spans="1:26" x14ac:dyDescent="0.3">
      <c r="D6" s="4"/>
      <c r="E6" s="22"/>
      <c r="F6" s="22"/>
      <c r="G6" s="22"/>
      <c r="H6" s="4"/>
      <c r="I6" s="47" t="s">
        <v>7</v>
      </c>
      <c r="J6" s="47"/>
      <c r="K6" s="47"/>
      <c r="L6" s="47"/>
    </row>
    <row r="7" spans="1:26" ht="15.6" x14ac:dyDescent="0.3">
      <c r="D7" s="4"/>
      <c r="E7" s="22"/>
      <c r="F7" s="22"/>
      <c r="G7" s="22"/>
      <c r="H7" s="4"/>
      <c r="I7" s="46">
        <v>6</v>
      </c>
      <c r="J7" s="46"/>
      <c r="K7" s="46"/>
      <c r="L7" s="46"/>
    </row>
    <row r="8" spans="1:26" x14ac:dyDescent="0.3">
      <c r="D8" s="4"/>
      <c r="E8" s="22"/>
      <c r="F8" s="22"/>
      <c r="G8" s="22"/>
      <c r="H8" s="4"/>
      <c r="I8" s="47" t="s">
        <v>8</v>
      </c>
      <c r="J8" s="47"/>
      <c r="K8" s="47"/>
      <c r="L8" s="47"/>
    </row>
    <row r="10" spans="1:26" x14ac:dyDescent="0.3">
      <c r="D10" s="4"/>
      <c r="E10" s="22"/>
      <c r="F10" s="22"/>
      <c r="G10" s="22"/>
      <c r="H10" s="4"/>
      <c r="J10" s="4"/>
      <c r="K10" s="38"/>
      <c r="L10" s="4"/>
    </row>
    <row r="11" spans="1:26" ht="15.6" x14ac:dyDescent="0.3">
      <c r="D11" s="48" t="s">
        <v>9</v>
      </c>
      <c r="E11" s="48"/>
      <c r="F11" s="49">
        <v>45572</v>
      </c>
      <c r="G11" s="49"/>
      <c r="H11" s="16"/>
      <c r="J11" s="4"/>
      <c r="K11" s="38"/>
      <c r="L11" s="4"/>
    </row>
    <row r="12" spans="1:26" ht="15.6" x14ac:dyDescent="0.3">
      <c r="D12" s="48" t="s">
        <v>15</v>
      </c>
      <c r="E12" s="48"/>
      <c r="F12" s="50">
        <v>78</v>
      </c>
      <c r="G12" s="50"/>
      <c r="H12" s="17"/>
      <c r="J12" s="14"/>
      <c r="K12" s="39"/>
      <c r="L12" s="14"/>
    </row>
    <row r="13" spans="1:26" x14ac:dyDescent="0.3">
      <c r="D13" s="4"/>
      <c r="E13" s="22"/>
      <c r="F13" s="22"/>
      <c r="G13" s="22"/>
      <c r="H13" s="4"/>
      <c r="J13" s="4"/>
      <c r="K13" s="38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3" t="s">
        <v>2</v>
      </c>
      <c r="F14" s="23" t="s">
        <v>3</v>
      </c>
      <c r="G14" s="23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 t="shared" ref="A15:A25" si="0">$I$5</f>
        <v>английский</v>
      </c>
      <c r="B15" s="6">
        <f t="shared" ref="B15:B25" si="1">$A$3</f>
        <v>2</v>
      </c>
      <c r="C15" s="11">
        <f t="shared" ref="C15:C25" si="2">ROW(B15)-14</f>
        <v>1</v>
      </c>
      <c r="D15" s="18" t="s">
        <v>77</v>
      </c>
      <c r="E15" s="24" t="s">
        <v>162</v>
      </c>
      <c r="F15" s="24" t="s">
        <v>171</v>
      </c>
      <c r="G15" s="24" t="s">
        <v>178</v>
      </c>
      <c r="H15" s="18">
        <f>$I$7</f>
        <v>6</v>
      </c>
      <c r="I15" s="5" t="s">
        <v>286</v>
      </c>
      <c r="J15" s="18">
        <v>32</v>
      </c>
      <c r="K15" s="40">
        <f t="shared" ref="K15:K25" si="3">J15/$F$12</f>
        <v>0.41025641025641024</v>
      </c>
      <c r="L15" s="18" t="s">
        <v>27</v>
      </c>
    </row>
    <row r="16" spans="1:26" ht="27.6" x14ac:dyDescent="0.3">
      <c r="A16" s="6" t="str">
        <f t="shared" si="0"/>
        <v>английский</v>
      </c>
      <c r="B16" s="6">
        <f t="shared" si="1"/>
        <v>2</v>
      </c>
      <c r="C16" s="11">
        <f t="shared" si="2"/>
        <v>2</v>
      </c>
      <c r="D16" s="18" t="s">
        <v>78</v>
      </c>
      <c r="E16" s="24" t="s">
        <v>163</v>
      </c>
      <c r="F16" s="24" t="s">
        <v>172</v>
      </c>
      <c r="G16" s="24" t="s">
        <v>179</v>
      </c>
      <c r="H16" s="18">
        <f>$I$7</f>
        <v>6</v>
      </c>
      <c r="I16" s="18" t="s">
        <v>287</v>
      </c>
      <c r="J16" s="18">
        <v>25</v>
      </c>
      <c r="K16" s="40">
        <f t="shared" si="3"/>
        <v>0.32051282051282054</v>
      </c>
      <c r="L16" s="18" t="s">
        <v>27</v>
      </c>
    </row>
    <row r="17" spans="1:12" ht="27.6" x14ac:dyDescent="0.3">
      <c r="A17" s="6" t="str">
        <f t="shared" si="0"/>
        <v>английский</v>
      </c>
      <c r="B17" s="6">
        <f t="shared" si="1"/>
        <v>2</v>
      </c>
      <c r="C17" s="11">
        <f t="shared" si="2"/>
        <v>3</v>
      </c>
      <c r="D17" s="18" t="s">
        <v>79</v>
      </c>
      <c r="E17" s="24" t="s">
        <v>164</v>
      </c>
      <c r="F17" s="24" t="s">
        <v>173</v>
      </c>
      <c r="G17" s="24" t="s">
        <v>127</v>
      </c>
      <c r="H17" s="18">
        <f>$I$7</f>
        <v>6</v>
      </c>
      <c r="I17" s="18" t="s">
        <v>286</v>
      </c>
      <c r="J17" s="18">
        <v>25</v>
      </c>
      <c r="K17" s="40">
        <f t="shared" si="3"/>
        <v>0.32051282051282054</v>
      </c>
      <c r="L17" s="18" t="s">
        <v>27</v>
      </c>
    </row>
    <row r="18" spans="1:12" ht="27.6" x14ac:dyDescent="0.3">
      <c r="A18" s="6" t="str">
        <f t="shared" si="0"/>
        <v>английский</v>
      </c>
      <c r="B18" s="6">
        <f t="shared" si="1"/>
        <v>2</v>
      </c>
      <c r="C18" s="11">
        <f t="shared" si="2"/>
        <v>4</v>
      </c>
      <c r="D18" s="18" t="s">
        <v>80</v>
      </c>
      <c r="E18" s="24" t="s">
        <v>165</v>
      </c>
      <c r="F18" s="24" t="s">
        <v>174</v>
      </c>
      <c r="G18" s="24" t="s">
        <v>180</v>
      </c>
      <c r="H18" s="18">
        <f>$I$7</f>
        <v>6</v>
      </c>
      <c r="I18" s="18" t="s">
        <v>288</v>
      </c>
      <c r="J18" s="18">
        <v>25</v>
      </c>
      <c r="K18" s="40">
        <f t="shared" si="3"/>
        <v>0.32051282051282054</v>
      </c>
      <c r="L18" s="18" t="s">
        <v>27</v>
      </c>
    </row>
    <row r="19" spans="1:12" ht="27.6" x14ac:dyDescent="0.3">
      <c r="A19" s="6" t="str">
        <f t="shared" si="0"/>
        <v>английский</v>
      </c>
      <c r="B19" s="6">
        <f t="shared" si="1"/>
        <v>2</v>
      </c>
      <c r="C19" s="11">
        <f t="shared" si="2"/>
        <v>5</v>
      </c>
      <c r="D19" s="18" t="s">
        <v>81</v>
      </c>
      <c r="E19" s="24" t="s">
        <v>166</v>
      </c>
      <c r="F19" s="24" t="s">
        <v>158</v>
      </c>
      <c r="G19" s="24" t="s">
        <v>102</v>
      </c>
      <c r="H19" s="18">
        <f>$I$7</f>
        <v>6</v>
      </c>
      <c r="I19" s="18" t="s">
        <v>288</v>
      </c>
      <c r="J19" s="18">
        <v>21</v>
      </c>
      <c r="K19" s="40">
        <f t="shared" si="3"/>
        <v>0.26923076923076922</v>
      </c>
      <c r="L19" s="18" t="s">
        <v>27</v>
      </c>
    </row>
    <row r="20" spans="1:12" ht="27.6" x14ac:dyDescent="0.3">
      <c r="A20" s="6" t="str">
        <f t="shared" si="0"/>
        <v>английский</v>
      </c>
      <c r="B20" s="6">
        <f t="shared" si="1"/>
        <v>2</v>
      </c>
      <c r="C20" s="11">
        <f t="shared" si="2"/>
        <v>6</v>
      </c>
      <c r="D20" s="18" t="s">
        <v>82</v>
      </c>
      <c r="E20" s="24" t="s">
        <v>167</v>
      </c>
      <c r="F20" s="24" t="s">
        <v>175</v>
      </c>
      <c r="G20" s="24" t="s">
        <v>181</v>
      </c>
      <c r="H20" s="18">
        <f t="shared" ref="H20:H25" si="4">$I$7</f>
        <v>6</v>
      </c>
      <c r="I20" s="18" t="s">
        <v>286</v>
      </c>
      <c r="J20" s="18">
        <v>19</v>
      </c>
      <c r="K20" s="40">
        <f t="shared" si="3"/>
        <v>0.24358974358974358</v>
      </c>
      <c r="L20" s="18" t="s">
        <v>27</v>
      </c>
    </row>
    <row r="21" spans="1:12" ht="27.6" x14ac:dyDescent="0.3">
      <c r="A21" s="6" t="str">
        <f t="shared" si="0"/>
        <v>английский</v>
      </c>
      <c r="B21" s="6">
        <f t="shared" si="1"/>
        <v>2</v>
      </c>
      <c r="C21" s="11">
        <f t="shared" si="2"/>
        <v>7</v>
      </c>
      <c r="D21" s="18" t="s">
        <v>83</v>
      </c>
      <c r="E21" s="24" t="s">
        <v>168</v>
      </c>
      <c r="F21" s="24" t="s">
        <v>176</v>
      </c>
      <c r="G21" s="24" t="s">
        <v>182</v>
      </c>
      <c r="H21" s="18">
        <f t="shared" si="4"/>
        <v>6</v>
      </c>
      <c r="I21" s="18" t="s">
        <v>288</v>
      </c>
      <c r="J21" s="18">
        <v>19</v>
      </c>
      <c r="K21" s="40">
        <f t="shared" si="3"/>
        <v>0.24358974358974358</v>
      </c>
      <c r="L21" s="18" t="s">
        <v>27</v>
      </c>
    </row>
    <row r="22" spans="1:12" ht="27.6" x14ac:dyDescent="0.3">
      <c r="A22" s="6" t="str">
        <f t="shared" si="0"/>
        <v>английский</v>
      </c>
      <c r="B22" s="6">
        <f t="shared" si="1"/>
        <v>2</v>
      </c>
      <c r="C22" s="11">
        <f t="shared" si="2"/>
        <v>8</v>
      </c>
      <c r="D22" s="18" t="s">
        <v>84</v>
      </c>
      <c r="E22" s="24" t="s">
        <v>103</v>
      </c>
      <c r="F22" s="24" t="s">
        <v>104</v>
      </c>
      <c r="G22" s="24" t="s">
        <v>105</v>
      </c>
      <c r="H22" s="18">
        <f t="shared" si="4"/>
        <v>6</v>
      </c>
      <c r="I22" s="18" t="s">
        <v>288</v>
      </c>
      <c r="J22" s="18">
        <v>18</v>
      </c>
      <c r="K22" s="40">
        <f t="shared" si="3"/>
        <v>0.23076923076923078</v>
      </c>
      <c r="L22" s="18" t="s">
        <v>27</v>
      </c>
    </row>
    <row r="23" spans="1:12" ht="27.6" x14ac:dyDescent="0.3">
      <c r="A23" s="6" t="str">
        <f t="shared" si="0"/>
        <v>английский</v>
      </c>
      <c r="B23" s="6">
        <f t="shared" si="1"/>
        <v>2</v>
      </c>
      <c r="C23" s="11">
        <f t="shared" si="2"/>
        <v>9</v>
      </c>
      <c r="D23" s="18" t="s">
        <v>87</v>
      </c>
      <c r="E23" s="24" t="s">
        <v>106</v>
      </c>
      <c r="F23" s="24" t="s">
        <v>107</v>
      </c>
      <c r="G23" s="24" t="s">
        <v>105</v>
      </c>
      <c r="H23" s="18">
        <f t="shared" si="4"/>
        <v>6</v>
      </c>
      <c r="I23" s="18" t="s">
        <v>288</v>
      </c>
      <c r="J23" s="18">
        <v>15</v>
      </c>
      <c r="K23" s="40">
        <f t="shared" si="3"/>
        <v>0.19230769230769232</v>
      </c>
      <c r="L23" s="18" t="s">
        <v>27</v>
      </c>
    </row>
    <row r="24" spans="1:12" ht="27.6" x14ac:dyDescent="0.3">
      <c r="A24" s="6" t="str">
        <f t="shared" si="0"/>
        <v>английский</v>
      </c>
      <c r="B24" s="6">
        <f t="shared" si="1"/>
        <v>2</v>
      </c>
      <c r="C24" s="11">
        <f t="shared" si="2"/>
        <v>10</v>
      </c>
      <c r="D24" s="18" t="s">
        <v>85</v>
      </c>
      <c r="E24" s="24" t="s">
        <v>169</v>
      </c>
      <c r="F24" s="24" t="s">
        <v>177</v>
      </c>
      <c r="G24" s="24" t="s">
        <v>159</v>
      </c>
      <c r="H24" s="18">
        <f t="shared" si="4"/>
        <v>6</v>
      </c>
      <c r="I24" s="18" t="s">
        <v>288</v>
      </c>
      <c r="J24" s="18">
        <v>14</v>
      </c>
      <c r="K24" s="40">
        <f t="shared" si="3"/>
        <v>0.17948717948717949</v>
      </c>
      <c r="L24" s="18" t="s">
        <v>27</v>
      </c>
    </row>
    <row r="25" spans="1:12" ht="27.6" x14ac:dyDescent="0.3">
      <c r="A25" s="6" t="str">
        <f t="shared" si="0"/>
        <v>английский</v>
      </c>
      <c r="B25" s="6">
        <f t="shared" si="1"/>
        <v>2</v>
      </c>
      <c r="C25" s="11">
        <f t="shared" si="2"/>
        <v>11</v>
      </c>
      <c r="D25" s="18" t="s">
        <v>86</v>
      </c>
      <c r="E25" s="24" t="s">
        <v>170</v>
      </c>
      <c r="F25" s="24" t="s">
        <v>112</v>
      </c>
      <c r="G25" s="24" t="s">
        <v>183</v>
      </c>
      <c r="H25" s="18">
        <f t="shared" si="4"/>
        <v>6</v>
      </c>
      <c r="I25" s="18" t="s">
        <v>288</v>
      </c>
      <c r="J25" s="18">
        <v>13</v>
      </c>
      <c r="K25" s="40">
        <f t="shared" si="3"/>
        <v>0.16666666666666666</v>
      </c>
      <c r="L25" s="18" t="s">
        <v>27</v>
      </c>
    </row>
    <row r="29" spans="1:12" ht="15.6" x14ac:dyDescent="0.3">
      <c r="D29" s="1"/>
      <c r="E29" s="1"/>
      <c r="F29" s="25"/>
      <c r="G29" s="25"/>
      <c r="H29" s="12"/>
      <c r="J29" s="4"/>
      <c r="K29" s="38"/>
      <c r="L29" s="8"/>
    </row>
    <row r="30" spans="1:12" ht="15.6" x14ac:dyDescent="0.3">
      <c r="D30" s="7" t="s">
        <v>11</v>
      </c>
      <c r="F30" s="27"/>
      <c r="G30" s="28"/>
      <c r="H30" s="31" t="s">
        <v>271</v>
      </c>
      <c r="I30" s="32"/>
      <c r="J30" s="10"/>
      <c r="K30" s="42"/>
      <c r="L30" s="9"/>
    </row>
    <row r="31" spans="1:12" x14ac:dyDescent="0.3">
      <c r="D31" s="4"/>
      <c r="E31" s="22"/>
      <c r="F31" s="29" t="s">
        <v>13</v>
      </c>
      <c r="G31" s="43" t="s">
        <v>10</v>
      </c>
      <c r="H31" s="43"/>
      <c r="I31" s="43"/>
      <c r="J31" s="43"/>
      <c r="K31" s="37"/>
      <c r="L31" s="4"/>
    </row>
    <row r="32" spans="1:12" ht="15.6" x14ac:dyDescent="0.3">
      <c r="D32" s="7" t="s">
        <v>12</v>
      </c>
      <c r="F32" s="27"/>
      <c r="G32" s="28"/>
      <c r="H32" s="31" t="s">
        <v>272</v>
      </c>
      <c r="I32" s="32"/>
      <c r="J32" s="10"/>
      <c r="K32" s="42"/>
      <c r="L32" s="9"/>
    </row>
    <row r="33" spans="6:11" x14ac:dyDescent="0.3">
      <c r="F33" s="29" t="s">
        <v>13</v>
      </c>
      <c r="G33" s="43" t="s">
        <v>10</v>
      </c>
      <c r="H33" s="43"/>
      <c r="I33" s="43"/>
      <c r="J33" s="43"/>
      <c r="K33" s="37"/>
    </row>
    <row r="34" spans="6:11" x14ac:dyDescent="0.3">
      <c r="F34" s="30"/>
      <c r="G34" s="30"/>
      <c r="H34" s="13"/>
      <c r="I34" s="13"/>
      <c r="J34" s="13"/>
      <c r="K34" s="37"/>
    </row>
    <row r="60" ht="22.5" customHeight="1" x14ac:dyDescent="0.3"/>
  </sheetData>
  <autoFilter ref="A14:L14">
    <sortState ref="A15:L314">
      <sortCondition descending="1" ref="J14"/>
    </sortState>
  </autoFilter>
  <mergeCells count="12">
    <mergeCell ref="G33:J3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1:J31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74"/>
  <sheetViews>
    <sheetView topLeftCell="A28" zoomScaleNormal="100" zoomScaleSheetLayoutView="95" workbookViewId="0">
      <selection activeCell="I38" sqref="I38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26" customWidth="1"/>
    <col min="8" max="8" width="16.5546875" customWidth="1"/>
    <col min="9" max="9" width="14.21875" style="5" customWidth="1"/>
    <col min="10" max="10" width="18.21875" customWidth="1"/>
    <col min="11" max="11" width="6.21875" style="41" customWidth="1"/>
    <col min="12" max="12" width="15" customWidth="1"/>
  </cols>
  <sheetData>
    <row r="1" spans="1:26" ht="15.6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21"/>
      <c r="F2" s="21"/>
      <c r="G2" s="21"/>
      <c r="H2" s="3"/>
      <c r="I2" s="20"/>
      <c r="J2" s="3"/>
      <c r="K2" s="3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5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5"/>
      <c r="I5" s="46" t="s">
        <v>28</v>
      </c>
      <c r="J5" s="46"/>
      <c r="K5" s="46"/>
      <c r="L5" s="46"/>
    </row>
    <row r="6" spans="1:26" x14ac:dyDescent="0.3">
      <c r="D6" s="4"/>
      <c r="E6" s="22"/>
      <c r="F6" s="22"/>
      <c r="G6" s="22"/>
      <c r="H6" s="4"/>
      <c r="I6" s="47" t="s">
        <v>7</v>
      </c>
      <c r="J6" s="47"/>
      <c r="K6" s="47"/>
      <c r="L6" s="47"/>
    </row>
    <row r="7" spans="1:26" ht="15.6" x14ac:dyDescent="0.3">
      <c r="D7" s="4"/>
      <c r="E7" s="22"/>
      <c r="F7" s="22"/>
      <c r="G7" s="22"/>
      <c r="H7" s="4"/>
      <c r="I7" s="46">
        <v>7</v>
      </c>
      <c r="J7" s="46"/>
      <c r="K7" s="46"/>
      <c r="L7" s="46"/>
    </row>
    <row r="8" spans="1:26" x14ac:dyDescent="0.3">
      <c r="D8" s="4"/>
      <c r="E8" s="22"/>
      <c r="F8" s="22"/>
      <c r="G8" s="22"/>
      <c r="H8" s="4"/>
      <c r="I8" s="47" t="s">
        <v>8</v>
      </c>
      <c r="J8" s="47"/>
      <c r="K8" s="47"/>
      <c r="L8" s="47"/>
    </row>
    <row r="10" spans="1:26" x14ac:dyDescent="0.3">
      <c r="D10" s="4"/>
      <c r="E10" s="22"/>
      <c r="F10" s="22"/>
      <c r="G10" s="22"/>
      <c r="H10" s="4"/>
      <c r="J10" s="4"/>
      <c r="K10" s="38"/>
      <c r="L10" s="4"/>
    </row>
    <row r="11" spans="1:26" ht="15.6" x14ac:dyDescent="0.3">
      <c r="D11" s="48" t="s">
        <v>9</v>
      </c>
      <c r="E11" s="48"/>
      <c r="F11" s="49">
        <v>45572</v>
      </c>
      <c r="G11" s="49"/>
      <c r="H11" s="16"/>
      <c r="J11" s="4"/>
      <c r="K11" s="38"/>
      <c r="L11" s="4"/>
    </row>
    <row r="12" spans="1:26" ht="15.6" x14ac:dyDescent="0.3">
      <c r="D12" s="48" t="s">
        <v>15</v>
      </c>
      <c r="E12" s="48"/>
      <c r="F12" s="50">
        <v>54</v>
      </c>
      <c r="G12" s="50"/>
      <c r="H12" s="17"/>
      <c r="J12" s="14"/>
      <c r="K12" s="39"/>
      <c r="L12" s="14"/>
    </row>
    <row r="13" spans="1:26" x14ac:dyDescent="0.3">
      <c r="D13" s="4"/>
      <c r="E13" s="22"/>
      <c r="F13" s="22"/>
      <c r="G13" s="22"/>
      <c r="H13" s="4"/>
      <c r="J13" s="4"/>
      <c r="K13" s="38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3" t="s">
        <v>2</v>
      </c>
      <c r="F14" s="23" t="s">
        <v>3</v>
      </c>
      <c r="G14" s="23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 t="shared" ref="A15:A39" si="0">$I$5</f>
        <v>английский</v>
      </c>
      <c r="B15" s="6">
        <f t="shared" ref="B15:B39" si="1">$A$3</f>
        <v>2</v>
      </c>
      <c r="C15" s="11">
        <f t="shared" ref="C15:C39" si="2">ROW(B15)-14</f>
        <v>1</v>
      </c>
      <c r="D15" s="18" t="s">
        <v>66</v>
      </c>
      <c r="E15" s="24" t="s">
        <v>197</v>
      </c>
      <c r="F15" s="24" t="s">
        <v>218</v>
      </c>
      <c r="G15" s="24" t="s">
        <v>233</v>
      </c>
      <c r="H15" s="18">
        <f t="shared" ref="H15:H39" si="3">$I$7</f>
        <v>7</v>
      </c>
      <c r="I15" s="19" t="s">
        <v>283</v>
      </c>
      <c r="J15" s="18">
        <v>39.5</v>
      </c>
      <c r="K15" s="40">
        <f t="shared" ref="K15:K39" si="4">J15/$F$12</f>
        <v>0.73148148148148151</v>
      </c>
      <c r="L15" s="18" t="s">
        <v>25</v>
      </c>
    </row>
    <row r="16" spans="1:26" ht="27.6" x14ac:dyDescent="0.3">
      <c r="A16" s="6" t="str">
        <f t="shared" si="0"/>
        <v>английский</v>
      </c>
      <c r="B16" s="6">
        <f t="shared" si="1"/>
        <v>2</v>
      </c>
      <c r="C16" s="11">
        <f t="shared" si="2"/>
        <v>2</v>
      </c>
      <c r="D16" s="18" t="s">
        <v>73</v>
      </c>
      <c r="E16" s="24" t="s">
        <v>204</v>
      </c>
      <c r="F16" s="24" t="s">
        <v>213</v>
      </c>
      <c r="G16" s="24" t="s">
        <v>236</v>
      </c>
      <c r="H16" s="18">
        <f t="shared" si="3"/>
        <v>7</v>
      </c>
      <c r="I16" s="18" t="s">
        <v>284</v>
      </c>
      <c r="J16" s="18">
        <v>16</v>
      </c>
      <c r="K16" s="40">
        <f t="shared" si="4"/>
        <v>0.29629629629629628</v>
      </c>
      <c r="L16" s="18" t="s">
        <v>27</v>
      </c>
    </row>
    <row r="17" spans="1:12" ht="27.6" x14ac:dyDescent="0.3">
      <c r="A17" s="6" t="str">
        <f t="shared" si="0"/>
        <v>английский</v>
      </c>
      <c r="B17" s="6">
        <f t="shared" si="1"/>
        <v>2</v>
      </c>
      <c r="C17" s="11">
        <f t="shared" si="2"/>
        <v>3</v>
      </c>
      <c r="D17" s="18" t="s">
        <v>76</v>
      </c>
      <c r="E17" s="24" t="s">
        <v>157</v>
      </c>
      <c r="F17" s="24" t="s">
        <v>225</v>
      </c>
      <c r="G17" s="24" t="s">
        <v>237</v>
      </c>
      <c r="H17" s="18">
        <f t="shared" si="3"/>
        <v>7</v>
      </c>
      <c r="I17" s="18" t="s">
        <v>284</v>
      </c>
      <c r="J17" s="18">
        <v>15</v>
      </c>
      <c r="K17" s="40">
        <f t="shared" si="4"/>
        <v>0.27777777777777779</v>
      </c>
      <c r="L17" s="18" t="s">
        <v>27</v>
      </c>
    </row>
    <row r="18" spans="1:12" ht="27.6" x14ac:dyDescent="0.3">
      <c r="A18" s="6" t="str">
        <f t="shared" si="0"/>
        <v>английский</v>
      </c>
      <c r="B18" s="6">
        <f t="shared" si="1"/>
        <v>2</v>
      </c>
      <c r="C18" s="11">
        <f t="shared" si="2"/>
        <v>4</v>
      </c>
      <c r="D18" s="18" t="s">
        <v>54</v>
      </c>
      <c r="E18" s="24" t="s">
        <v>186</v>
      </c>
      <c r="F18" s="24" t="s">
        <v>209</v>
      </c>
      <c r="G18" s="24" t="s">
        <v>105</v>
      </c>
      <c r="H18" s="18">
        <f t="shared" si="3"/>
        <v>7</v>
      </c>
      <c r="I18" s="18" t="s">
        <v>285</v>
      </c>
      <c r="J18" s="18">
        <v>13</v>
      </c>
      <c r="K18" s="40">
        <f t="shared" si="4"/>
        <v>0.24074074074074073</v>
      </c>
      <c r="L18" s="18" t="s">
        <v>27</v>
      </c>
    </row>
    <row r="19" spans="1:12" ht="27.6" x14ac:dyDescent="0.3">
      <c r="A19" s="6" t="str">
        <f t="shared" si="0"/>
        <v>английский</v>
      </c>
      <c r="B19" s="6">
        <f t="shared" si="1"/>
        <v>2</v>
      </c>
      <c r="C19" s="11">
        <f t="shared" si="2"/>
        <v>5</v>
      </c>
      <c r="D19" s="18" t="s">
        <v>61</v>
      </c>
      <c r="E19" s="24" t="s">
        <v>166</v>
      </c>
      <c r="F19" s="24" t="s">
        <v>214</v>
      </c>
      <c r="G19" s="24" t="s">
        <v>232</v>
      </c>
      <c r="H19" s="18">
        <f t="shared" si="3"/>
        <v>7</v>
      </c>
      <c r="I19" s="18" t="s">
        <v>258</v>
      </c>
      <c r="J19" s="18">
        <v>13</v>
      </c>
      <c r="K19" s="40">
        <f t="shared" si="4"/>
        <v>0.24074074074074073</v>
      </c>
      <c r="L19" s="18" t="s">
        <v>27</v>
      </c>
    </row>
    <row r="20" spans="1:12" ht="27.6" x14ac:dyDescent="0.3">
      <c r="A20" s="6" t="str">
        <f t="shared" si="0"/>
        <v>английский</v>
      </c>
      <c r="B20" s="6">
        <f t="shared" si="1"/>
        <v>2</v>
      </c>
      <c r="C20" s="11">
        <f t="shared" si="2"/>
        <v>6</v>
      </c>
      <c r="D20" s="18" t="s">
        <v>75</v>
      </c>
      <c r="E20" s="24" t="s">
        <v>206</v>
      </c>
      <c r="F20" s="24" t="s">
        <v>224</v>
      </c>
      <c r="G20" s="24" t="s">
        <v>156</v>
      </c>
      <c r="H20" s="18">
        <f t="shared" si="3"/>
        <v>7</v>
      </c>
      <c r="I20" s="18" t="s">
        <v>257</v>
      </c>
      <c r="J20" s="18">
        <v>13</v>
      </c>
      <c r="K20" s="40">
        <f t="shared" si="4"/>
        <v>0.24074074074074073</v>
      </c>
      <c r="L20" s="18" t="s">
        <v>27</v>
      </c>
    </row>
    <row r="21" spans="1:12" ht="27.6" x14ac:dyDescent="0.3">
      <c r="A21" s="6" t="str">
        <f t="shared" si="0"/>
        <v>английский</v>
      </c>
      <c r="B21" s="6">
        <f t="shared" si="1"/>
        <v>2</v>
      </c>
      <c r="C21" s="11">
        <f t="shared" si="2"/>
        <v>7</v>
      </c>
      <c r="D21" s="18" t="s">
        <v>65</v>
      </c>
      <c r="E21" s="24" t="s">
        <v>196</v>
      </c>
      <c r="F21" s="24" t="s">
        <v>140</v>
      </c>
      <c r="G21" s="24" t="s">
        <v>156</v>
      </c>
      <c r="H21" s="18">
        <f t="shared" si="3"/>
        <v>7</v>
      </c>
      <c r="I21" s="18" t="s">
        <v>283</v>
      </c>
      <c r="J21" s="18">
        <v>12</v>
      </c>
      <c r="K21" s="40">
        <f t="shared" si="4"/>
        <v>0.22222222222222221</v>
      </c>
      <c r="L21" s="18" t="s">
        <v>27</v>
      </c>
    </row>
    <row r="22" spans="1:12" ht="27.6" x14ac:dyDescent="0.3">
      <c r="A22" s="6" t="str">
        <f t="shared" si="0"/>
        <v>английский</v>
      </c>
      <c r="B22" s="6">
        <f t="shared" si="1"/>
        <v>2</v>
      </c>
      <c r="C22" s="11">
        <f t="shared" si="2"/>
        <v>8</v>
      </c>
      <c r="D22" s="18" t="s">
        <v>68</v>
      </c>
      <c r="E22" s="24" t="s">
        <v>199</v>
      </c>
      <c r="F22" s="24" t="s">
        <v>209</v>
      </c>
      <c r="G22" s="24" t="s">
        <v>156</v>
      </c>
      <c r="H22" s="18">
        <f t="shared" si="3"/>
        <v>7</v>
      </c>
      <c r="I22" s="18" t="s">
        <v>284</v>
      </c>
      <c r="J22" s="18">
        <v>12</v>
      </c>
      <c r="K22" s="40">
        <f t="shared" si="4"/>
        <v>0.22222222222222221</v>
      </c>
      <c r="L22" s="18" t="s">
        <v>27</v>
      </c>
    </row>
    <row r="23" spans="1:12" ht="27.6" x14ac:dyDescent="0.3">
      <c r="A23" s="6" t="str">
        <f t="shared" si="0"/>
        <v>английский</v>
      </c>
      <c r="B23" s="6">
        <f t="shared" si="1"/>
        <v>2</v>
      </c>
      <c r="C23" s="11">
        <f t="shared" si="2"/>
        <v>9</v>
      </c>
      <c r="D23" s="18" t="s">
        <v>72</v>
      </c>
      <c r="E23" s="24" t="s">
        <v>203</v>
      </c>
      <c r="F23" s="24" t="s">
        <v>223</v>
      </c>
      <c r="G23" s="24" t="s">
        <v>127</v>
      </c>
      <c r="H23" s="18">
        <f t="shared" si="3"/>
        <v>7</v>
      </c>
      <c r="I23" s="18" t="s">
        <v>284</v>
      </c>
      <c r="J23" s="18">
        <v>12</v>
      </c>
      <c r="K23" s="40">
        <f t="shared" si="4"/>
        <v>0.22222222222222221</v>
      </c>
      <c r="L23" s="18" t="s">
        <v>27</v>
      </c>
    </row>
    <row r="24" spans="1:12" ht="27.6" x14ac:dyDescent="0.3">
      <c r="A24" s="6" t="str">
        <f t="shared" si="0"/>
        <v>английский</v>
      </c>
      <c r="B24" s="6">
        <f t="shared" si="1"/>
        <v>2</v>
      </c>
      <c r="C24" s="11">
        <f t="shared" si="2"/>
        <v>10</v>
      </c>
      <c r="D24" s="18" t="s">
        <v>62</v>
      </c>
      <c r="E24" s="24" t="s">
        <v>193</v>
      </c>
      <c r="F24" s="24" t="s">
        <v>215</v>
      </c>
      <c r="G24" s="24" t="s">
        <v>182</v>
      </c>
      <c r="H24" s="18">
        <f t="shared" si="3"/>
        <v>7</v>
      </c>
      <c r="I24" s="18" t="s">
        <v>283</v>
      </c>
      <c r="J24" s="18">
        <v>11</v>
      </c>
      <c r="K24" s="40">
        <f t="shared" si="4"/>
        <v>0.20370370370370369</v>
      </c>
      <c r="L24" s="18" t="s">
        <v>27</v>
      </c>
    </row>
    <row r="25" spans="1:12" ht="27.6" x14ac:dyDescent="0.3">
      <c r="A25" s="6" t="str">
        <f t="shared" si="0"/>
        <v>английский</v>
      </c>
      <c r="B25" s="6">
        <f t="shared" si="1"/>
        <v>2</v>
      </c>
      <c r="C25" s="11">
        <f t="shared" si="2"/>
        <v>11</v>
      </c>
      <c r="D25" s="18" t="s">
        <v>70</v>
      </c>
      <c r="E25" s="24" t="s">
        <v>201</v>
      </c>
      <c r="F25" s="24" t="s">
        <v>221</v>
      </c>
      <c r="G25" s="24" t="s">
        <v>235</v>
      </c>
      <c r="H25" s="18">
        <f t="shared" si="3"/>
        <v>7</v>
      </c>
      <c r="I25" s="18" t="s">
        <v>284</v>
      </c>
      <c r="J25" s="18">
        <v>11</v>
      </c>
      <c r="K25" s="40">
        <f t="shared" si="4"/>
        <v>0.20370370370370369</v>
      </c>
      <c r="L25" s="18" t="s">
        <v>27</v>
      </c>
    </row>
    <row r="26" spans="1:12" ht="27.6" x14ac:dyDescent="0.3">
      <c r="A26" s="6" t="str">
        <f t="shared" si="0"/>
        <v>английский</v>
      </c>
      <c r="B26" s="6">
        <f t="shared" si="1"/>
        <v>2</v>
      </c>
      <c r="C26" s="11">
        <f t="shared" si="2"/>
        <v>12</v>
      </c>
      <c r="D26" s="18" t="s">
        <v>74</v>
      </c>
      <c r="E26" s="24" t="s">
        <v>205</v>
      </c>
      <c r="F26" s="24" t="s">
        <v>155</v>
      </c>
      <c r="G26" s="24" t="s">
        <v>156</v>
      </c>
      <c r="H26" s="18">
        <f t="shared" si="3"/>
        <v>7</v>
      </c>
      <c r="I26" s="18" t="s">
        <v>284</v>
      </c>
      <c r="J26" s="18">
        <v>11</v>
      </c>
      <c r="K26" s="40">
        <f t="shared" si="4"/>
        <v>0.20370370370370369</v>
      </c>
      <c r="L26" s="18" t="s">
        <v>27</v>
      </c>
    </row>
    <row r="27" spans="1:12" ht="27.6" x14ac:dyDescent="0.3">
      <c r="A27" s="6" t="str">
        <f t="shared" si="0"/>
        <v>английский</v>
      </c>
      <c r="B27" s="6">
        <f t="shared" si="1"/>
        <v>2</v>
      </c>
      <c r="C27" s="11">
        <f t="shared" si="2"/>
        <v>13</v>
      </c>
      <c r="D27" s="18" t="s">
        <v>64</v>
      </c>
      <c r="E27" s="24" t="s">
        <v>195</v>
      </c>
      <c r="F27" s="24" t="s">
        <v>217</v>
      </c>
      <c r="G27" s="24" t="s">
        <v>127</v>
      </c>
      <c r="H27" s="18">
        <f t="shared" si="3"/>
        <v>7</v>
      </c>
      <c r="I27" s="18" t="s">
        <v>283</v>
      </c>
      <c r="J27" s="18">
        <v>10</v>
      </c>
      <c r="K27" s="40">
        <f t="shared" si="4"/>
        <v>0.18518518518518517</v>
      </c>
      <c r="L27" s="18" t="s">
        <v>27</v>
      </c>
    </row>
    <row r="28" spans="1:12" ht="27.6" x14ac:dyDescent="0.3">
      <c r="A28" s="6" t="str">
        <f t="shared" si="0"/>
        <v>английский</v>
      </c>
      <c r="B28" s="6">
        <f t="shared" si="1"/>
        <v>2</v>
      </c>
      <c r="C28" s="11">
        <f t="shared" si="2"/>
        <v>14</v>
      </c>
      <c r="D28" s="18" t="s">
        <v>53</v>
      </c>
      <c r="E28" s="24" t="s">
        <v>185</v>
      </c>
      <c r="F28" s="24" t="s">
        <v>208</v>
      </c>
      <c r="G28" s="24" t="s">
        <v>182</v>
      </c>
      <c r="H28" s="18">
        <f t="shared" si="3"/>
        <v>7</v>
      </c>
      <c r="I28" s="18" t="s">
        <v>285</v>
      </c>
      <c r="J28" s="18">
        <v>8</v>
      </c>
      <c r="K28" s="40">
        <f t="shared" si="4"/>
        <v>0.14814814814814814</v>
      </c>
      <c r="L28" s="18" t="s">
        <v>27</v>
      </c>
    </row>
    <row r="29" spans="1:12" ht="27.6" x14ac:dyDescent="0.3">
      <c r="A29" s="6" t="str">
        <f t="shared" si="0"/>
        <v>английский</v>
      </c>
      <c r="B29" s="6">
        <f t="shared" si="1"/>
        <v>2</v>
      </c>
      <c r="C29" s="11">
        <f t="shared" si="2"/>
        <v>15</v>
      </c>
      <c r="D29" s="18" t="s">
        <v>55</v>
      </c>
      <c r="E29" s="24" t="s">
        <v>187</v>
      </c>
      <c r="F29" s="24" t="s">
        <v>210</v>
      </c>
      <c r="G29" s="24" t="s">
        <v>110</v>
      </c>
      <c r="H29" s="18">
        <f t="shared" si="3"/>
        <v>7</v>
      </c>
      <c r="I29" s="18" t="s">
        <v>285</v>
      </c>
      <c r="J29" s="18">
        <v>8</v>
      </c>
      <c r="K29" s="40">
        <f t="shared" si="4"/>
        <v>0.14814814814814814</v>
      </c>
      <c r="L29" s="18" t="s">
        <v>27</v>
      </c>
    </row>
    <row r="30" spans="1:12" ht="27.6" x14ac:dyDescent="0.3">
      <c r="A30" s="6" t="str">
        <f t="shared" si="0"/>
        <v>английский</v>
      </c>
      <c r="B30" s="6">
        <f t="shared" si="1"/>
        <v>2</v>
      </c>
      <c r="C30" s="11">
        <f t="shared" si="2"/>
        <v>16</v>
      </c>
      <c r="D30" s="18" t="s">
        <v>67</v>
      </c>
      <c r="E30" s="24" t="s">
        <v>198</v>
      </c>
      <c r="F30" s="24" t="s">
        <v>219</v>
      </c>
      <c r="G30" s="24" t="s">
        <v>234</v>
      </c>
      <c r="H30" s="18">
        <f t="shared" si="3"/>
        <v>7</v>
      </c>
      <c r="I30" s="18" t="s">
        <v>284</v>
      </c>
      <c r="J30" s="18">
        <v>8</v>
      </c>
      <c r="K30" s="40">
        <f t="shared" si="4"/>
        <v>0.14814814814814814</v>
      </c>
      <c r="L30" s="18" t="s">
        <v>27</v>
      </c>
    </row>
    <row r="31" spans="1:12" ht="27.6" x14ac:dyDescent="0.3">
      <c r="A31" s="6" t="str">
        <f t="shared" si="0"/>
        <v>английский</v>
      </c>
      <c r="B31" s="6">
        <f t="shared" si="1"/>
        <v>2</v>
      </c>
      <c r="C31" s="11">
        <f t="shared" si="2"/>
        <v>17</v>
      </c>
      <c r="D31" s="18" t="s">
        <v>52</v>
      </c>
      <c r="E31" s="24" t="s">
        <v>184</v>
      </c>
      <c r="F31" s="24" t="s">
        <v>207</v>
      </c>
      <c r="G31" s="24" t="s">
        <v>226</v>
      </c>
      <c r="H31" s="18">
        <f t="shared" si="3"/>
        <v>7</v>
      </c>
      <c r="I31" s="33" t="s">
        <v>285</v>
      </c>
      <c r="J31" s="18">
        <v>5</v>
      </c>
      <c r="K31" s="40">
        <f t="shared" si="4"/>
        <v>9.2592592592592587E-2</v>
      </c>
      <c r="L31" s="18" t="s">
        <v>27</v>
      </c>
    </row>
    <row r="32" spans="1:12" ht="27.6" x14ac:dyDescent="0.3">
      <c r="A32" s="6" t="str">
        <f t="shared" si="0"/>
        <v>английский</v>
      </c>
      <c r="B32" s="6">
        <f t="shared" si="1"/>
        <v>2</v>
      </c>
      <c r="C32" s="11">
        <f t="shared" si="2"/>
        <v>18</v>
      </c>
      <c r="D32" s="18" t="s">
        <v>58</v>
      </c>
      <c r="E32" s="24" t="s">
        <v>190</v>
      </c>
      <c r="F32" s="24" t="s">
        <v>211</v>
      </c>
      <c r="G32" s="24" t="s">
        <v>229</v>
      </c>
      <c r="H32" s="18">
        <f t="shared" si="3"/>
        <v>7</v>
      </c>
      <c r="I32" s="18" t="s">
        <v>285</v>
      </c>
      <c r="J32" s="18">
        <v>5</v>
      </c>
      <c r="K32" s="40">
        <f t="shared" si="4"/>
        <v>9.2592592592592587E-2</v>
      </c>
      <c r="L32" s="18" t="s">
        <v>27</v>
      </c>
    </row>
    <row r="33" spans="1:12" ht="27.6" x14ac:dyDescent="0.3">
      <c r="A33" s="6" t="str">
        <f t="shared" si="0"/>
        <v>английский</v>
      </c>
      <c r="B33" s="6">
        <f t="shared" si="1"/>
        <v>2</v>
      </c>
      <c r="C33" s="11">
        <f t="shared" si="2"/>
        <v>19</v>
      </c>
      <c r="D33" s="18" t="s">
        <v>71</v>
      </c>
      <c r="E33" s="24" t="s">
        <v>202</v>
      </c>
      <c r="F33" s="24" t="s">
        <v>222</v>
      </c>
      <c r="G33" s="24" t="s">
        <v>182</v>
      </c>
      <c r="H33" s="18">
        <f t="shared" si="3"/>
        <v>7</v>
      </c>
      <c r="I33" s="18" t="s">
        <v>284</v>
      </c>
      <c r="J33" s="18">
        <v>5</v>
      </c>
      <c r="K33" s="40">
        <f t="shared" si="4"/>
        <v>9.2592592592592587E-2</v>
      </c>
      <c r="L33" s="18" t="s">
        <v>27</v>
      </c>
    </row>
    <row r="34" spans="1:12" ht="27.6" x14ac:dyDescent="0.3">
      <c r="A34" s="6" t="str">
        <f t="shared" si="0"/>
        <v>английский</v>
      </c>
      <c r="B34" s="6">
        <f t="shared" si="1"/>
        <v>2</v>
      </c>
      <c r="C34" s="11">
        <f t="shared" si="2"/>
        <v>20</v>
      </c>
      <c r="D34" s="18" t="s">
        <v>56</v>
      </c>
      <c r="E34" s="24" t="s">
        <v>188</v>
      </c>
      <c r="F34" s="24" t="s">
        <v>259</v>
      </c>
      <c r="G34" s="24" t="s">
        <v>227</v>
      </c>
      <c r="H34" s="18">
        <f t="shared" si="3"/>
        <v>7</v>
      </c>
      <c r="I34" s="18" t="s">
        <v>285</v>
      </c>
      <c r="J34" s="18">
        <v>4</v>
      </c>
      <c r="K34" s="40">
        <f t="shared" si="4"/>
        <v>7.407407407407407E-2</v>
      </c>
      <c r="L34" s="18" t="s">
        <v>27</v>
      </c>
    </row>
    <row r="35" spans="1:12" ht="27.6" x14ac:dyDescent="0.3">
      <c r="A35" s="6" t="str">
        <f t="shared" si="0"/>
        <v>английский</v>
      </c>
      <c r="B35" s="6">
        <f t="shared" si="1"/>
        <v>2</v>
      </c>
      <c r="C35" s="11">
        <f t="shared" si="2"/>
        <v>21</v>
      </c>
      <c r="D35" s="18" t="s">
        <v>63</v>
      </c>
      <c r="E35" s="24" t="s">
        <v>194</v>
      </c>
      <c r="F35" s="24" t="s">
        <v>216</v>
      </c>
      <c r="G35" s="24" t="s">
        <v>133</v>
      </c>
      <c r="H35" s="18">
        <f t="shared" si="3"/>
        <v>7</v>
      </c>
      <c r="I35" s="18" t="s">
        <v>283</v>
      </c>
      <c r="J35" s="18">
        <v>4</v>
      </c>
      <c r="K35" s="40">
        <f t="shared" si="4"/>
        <v>7.407407407407407E-2</v>
      </c>
      <c r="L35" s="18" t="s">
        <v>27</v>
      </c>
    </row>
    <row r="36" spans="1:12" ht="27.6" x14ac:dyDescent="0.3">
      <c r="A36" s="6" t="str">
        <f t="shared" si="0"/>
        <v>английский</v>
      </c>
      <c r="B36" s="6">
        <f t="shared" si="1"/>
        <v>2</v>
      </c>
      <c r="C36" s="11">
        <f t="shared" si="2"/>
        <v>22</v>
      </c>
      <c r="D36" s="18" t="s">
        <v>57</v>
      </c>
      <c r="E36" s="24" t="s">
        <v>189</v>
      </c>
      <c r="F36" s="24" t="s">
        <v>175</v>
      </c>
      <c r="G36" s="24" t="s">
        <v>228</v>
      </c>
      <c r="H36" s="18">
        <f t="shared" si="3"/>
        <v>7</v>
      </c>
      <c r="I36" s="18" t="s">
        <v>285</v>
      </c>
      <c r="J36" s="18">
        <v>3</v>
      </c>
      <c r="K36" s="40">
        <f t="shared" si="4"/>
        <v>5.5555555555555552E-2</v>
      </c>
      <c r="L36" s="18" t="s">
        <v>27</v>
      </c>
    </row>
    <row r="37" spans="1:12" ht="27.6" x14ac:dyDescent="0.3">
      <c r="A37" s="6" t="str">
        <f t="shared" si="0"/>
        <v>английский</v>
      </c>
      <c r="B37" s="6">
        <f t="shared" si="1"/>
        <v>2</v>
      </c>
      <c r="C37" s="11">
        <f t="shared" si="2"/>
        <v>23</v>
      </c>
      <c r="D37" s="18" t="s">
        <v>59</v>
      </c>
      <c r="E37" s="24" t="s">
        <v>191</v>
      </c>
      <c r="F37" s="24" t="s">
        <v>212</v>
      </c>
      <c r="G37" s="24" t="s">
        <v>230</v>
      </c>
      <c r="H37" s="18">
        <f t="shared" si="3"/>
        <v>7</v>
      </c>
      <c r="I37" s="18" t="s">
        <v>285</v>
      </c>
      <c r="J37" s="18">
        <v>3</v>
      </c>
      <c r="K37" s="40">
        <f t="shared" si="4"/>
        <v>5.5555555555555552E-2</v>
      </c>
      <c r="L37" s="18" t="s">
        <v>27</v>
      </c>
    </row>
    <row r="38" spans="1:12" ht="27.6" x14ac:dyDescent="0.3">
      <c r="A38" s="6" t="str">
        <f t="shared" si="0"/>
        <v>английский</v>
      </c>
      <c r="B38" s="6">
        <f t="shared" si="1"/>
        <v>2</v>
      </c>
      <c r="C38" s="11">
        <f t="shared" si="2"/>
        <v>24</v>
      </c>
      <c r="D38" s="18" t="s">
        <v>60</v>
      </c>
      <c r="E38" s="24" t="s">
        <v>192</v>
      </c>
      <c r="F38" s="24" t="s">
        <v>213</v>
      </c>
      <c r="G38" s="24" t="s">
        <v>231</v>
      </c>
      <c r="H38" s="18">
        <f t="shared" si="3"/>
        <v>7</v>
      </c>
      <c r="I38" s="18" t="s">
        <v>285</v>
      </c>
      <c r="J38" s="18">
        <v>0</v>
      </c>
      <c r="K38" s="40">
        <f t="shared" si="4"/>
        <v>0</v>
      </c>
      <c r="L38" s="18" t="s">
        <v>27</v>
      </c>
    </row>
    <row r="39" spans="1:12" ht="27.6" x14ac:dyDescent="0.3">
      <c r="A39" s="6" t="str">
        <f t="shared" si="0"/>
        <v>английский</v>
      </c>
      <c r="B39" s="6">
        <f t="shared" si="1"/>
        <v>2</v>
      </c>
      <c r="C39" s="11">
        <f t="shared" si="2"/>
        <v>25</v>
      </c>
      <c r="D39" s="18" t="s">
        <v>69</v>
      </c>
      <c r="E39" s="24" t="s">
        <v>200</v>
      </c>
      <c r="F39" s="24" t="s">
        <v>220</v>
      </c>
      <c r="G39" s="24" t="s">
        <v>227</v>
      </c>
      <c r="H39" s="18">
        <f t="shared" si="3"/>
        <v>7</v>
      </c>
      <c r="I39" s="18" t="s">
        <v>284</v>
      </c>
      <c r="J39" s="18">
        <v>0</v>
      </c>
      <c r="K39" s="40">
        <f t="shared" si="4"/>
        <v>0</v>
      </c>
      <c r="L39" s="18" t="s">
        <v>27</v>
      </c>
    </row>
    <row r="43" spans="1:12" ht="15.6" x14ac:dyDescent="0.3">
      <c r="D43" s="1"/>
      <c r="E43" s="1"/>
      <c r="F43" s="25"/>
      <c r="G43" s="25"/>
      <c r="H43" s="12"/>
      <c r="J43" s="4"/>
      <c r="K43" s="38"/>
      <c r="L43" s="8"/>
    </row>
    <row r="44" spans="1:12" ht="15.6" x14ac:dyDescent="0.3">
      <c r="D44" s="7" t="s">
        <v>11</v>
      </c>
      <c r="F44" s="27"/>
      <c r="G44" s="28"/>
      <c r="H44" s="31" t="s">
        <v>271</v>
      </c>
      <c r="I44" s="32"/>
      <c r="J44" s="10"/>
      <c r="K44" s="42"/>
      <c r="L44" s="9"/>
    </row>
    <row r="45" spans="1:12" x14ac:dyDescent="0.3">
      <c r="D45" s="4"/>
      <c r="E45" s="22"/>
      <c r="F45" s="29" t="s">
        <v>13</v>
      </c>
      <c r="G45" s="43" t="s">
        <v>10</v>
      </c>
      <c r="H45" s="43"/>
      <c r="I45" s="43"/>
      <c r="J45" s="43"/>
      <c r="K45" s="37"/>
      <c r="L45" s="4"/>
    </row>
    <row r="46" spans="1:12" ht="15.6" x14ac:dyDescent="0.3">
      <c r="D46" s="7" t="s">
        <v>12</v>
      </c>
      <c r="F46" s="27"/>
      <c r="G46" s="28"/>
      <c r="H46" s="31" t="s">
        <v>272</v>
      </c>
      <c r="I46" s="32"/>
      <c r="J46" s="10"/>
      <c r="K46" s="42"/>
      <c r="L46" s="9"/>
    </row>
    <row r="47" spans="1:12" x14ac:dyDescent="0.3">
      <c r="F47" s="29" t="s">
        <v>13</v>
      </c>
      <c r="G47" s="43" t="s">
        <v>10</v>
      </c>
      <c r="H47" s="43"/>
      <c r="I47" s="43"/>
      <c r="J47" s="43"/>
      <c r="K47" s="37"/>
    </row>
    <row r="48" spans="1:12" x14ac:dyDescent="0.3">
      <c r="F48" s="30"/>
      <c r="G48" s="30"/>
      <c r="H48" s="13"/>
      <c r="I48" s="13"/>
      <c r="J48" s="13"/>
      <c r="K48" s="37"/>
    </row>
    <row r="74" ht="22.5" customHeight="1" x14ac:dyDescent="0.3"/>
  </sheetData>
  <autoFilter ref="A14:L14">
    <sortState ref="A15:L314">
      <sortCondition descending="1" ref="J14"/>
    </sortState>
  </autoFilter>
  <mergeCells count="12">
    <mergeCell ref="G47:J4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45:J45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L15:L39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53"/>
  <sheetViews>
    <sheetView topLeftCell="A10" zoomScaleNormal="100" zoomScaleSheetLayoutView="96" workbookViewId="0">
      <selection activeCell="I16" sqref="I16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26" customWidth="1"/>
    <col min="8" max="8" width="16.5546875" customWidth="1"/>
    <col min="9" max="9" width="14.21875" style="5" customWidth="1"/>
    <col min="10" max="10" width="18.21875" customWidth="1"/>
    <col min="11" max="11" width="6.21875" style="41" customWidth="1"/>
    <col min="12" max="12" width="15" customWidth="1"/>
  </cols>
  <sheetData>
    <row r="1" spans="1:26" ht="15.6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21"/>
      <c r="F2" s="21"/>
      <c r="G2" s="21"/>
      <c r="H2" s="3"/>
      <c r="I2" s="20"/>
      <c r="J2" s="3"/>
      <c r="K2" s="3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5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5"/>
      <c r="I5" s="46" t="s">
        <v>28</v>
      </c>
      <c r="J5" s="46"/>
      <c r="K5" s="46"/>
      <c r="L5" s="46"/>
    </row>
    <row r="6" spans="1:26" x14ac:dyDescent="0.3">
      <c r="D6" s="4"/>
      <c r="E6" s="22"/>
      <c r="F6" s="22"/>
      <c r="G6" s="22"/>
      <c r="H6" s="4"/>
      <c r="I6" s="47" t="s">
        <v>7</v>
      </c>
      <c r="J6" s="47"/>
      <c r="K6" s="47"/>
      <c r="L6" s="47"/>
    </row>
    <row r="7" spans="1:26" ht="15.6" x14ac:dyDescent="0.3">
      <c r="D7" s="4"/>
      <c r="E7" s="22"/>
      <c r="F7" s="22"/>
      <c r="G7" s="22"/>
      <c r="H7" s="4"/>
      <c r="I7" s="46">
        <v>8</v>
      </c>
      <c r="J7" s="46"/>
      <c r="K7" s="46"/>
      <c r="L7" s="46"/>
    </row>
    <row r="8" spans="1:26" x14ac:dyDescent="0.3">
      <c r="D8" s="4"/>
      <c r="E8" s="22"/>
      <c r="F8" s="22"/>
      <c r="G8" s="22"/>
      <c r="H8" s="4"/>
      <c r="I8" s="47" t="s">
        <v>8</v>
      </c>
      <c r="J8" s="47"/>
      <c r="K8" s="47"/>
      <c r="L8" s="47"/>
    </row>
    <row r="10" spans="1:26" x14ac:dyDescent="0.3">
      <c r="D10" s="4"/>
      <c r="E10" s="22"/>
      <c r="F10" s="22"/>
      <c r="G10" s="22"/>
      <c r="H10" s="4"/>
      <c r="J10" s="4"/>
      <c r="K10" s="38"/>
      <c r="L10" s="4"/>
    </row>
    <row r="11" spans="1:26" ht="15.6" x14ac:dyDescent="0.3">
      <c r="D11" s="48" t="s">
        <v>9</v>
      </c>
      <c r="E11" s="48"/>
      <c r="F11" s="49">
        <v>45572</v>
      </c>
      <c r="G11" s="49"/>
      <c r="H11" s="16"/>
      <c r="J11" s="4"/>
      <c r="K11" s="38"/>
      <c r="L11" s="4"/>
    </row>
    <row r="12" spans="1:26" ht="15.6" x14ac:dyDescent="0.3">
      <c r="D12" s="48" t="s">
        <v>15</v>
      </c>
      <c r="E12" s="48"/>
      <c r="F12" s="50">
        <v>54</v>
      </c>
      <c r="G12" s="50"/>
      <c r="H12" s="17"/>
      <c r="J12" s="14"/>
      <c r="K12" s="39"/>
      <c r="L12" s="14"/>
    </row>
    <row r="13" spans="1:26" x14ac:dyDescent="0.3">
      <c r="D13" s="4"/>
      <c r="E13" s="22"/>
      <c r="F13" s="22"/>
      <c r="G13" s="22"/>
      <c r="H13" s="4"/>
      <c r="J13" s="4"/>
      <c r="K13" s="38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3" t="s">
        <v>2</v>
      </c>
      <c r="F14" s="23" t="s">
        <v>3</v>
      </c>
      <c r="G14" s="23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 t="shared" ref="A15:A18" si="0">$I$5</f>
        <v>английский</v>
      </c>
      <c r="B15" s="6">
        <f t="shared" ref="B15:B18" si="1">$A$3</f>
        <v>2</v>
      </c>
      <c r="C15" s="11">
        <f t="shared" ref="C15:C18" si="2">ROW(B15)-14</f>
        <v>1</v>
      </c>
      <c r="D15" s="18" t="s">
        <v>49</v>
      </c>
      <c r="E15" s="24" t="s">
        <v>108</v>
      </c>
      <c r="F15" s="24" t="s">
        <v>109</v>
      </c>
      <c r="G15" s="24" t="s">
        <v>110</v>
      </c>
      <c r="H15" s="18">
        <f t="shared" ref="H15:H18" si="3">$I$7</f>
        <v>8</v>
      </c>
      <c r="I15" s="19" t="s">
        <v>280</v>
      </c>
      <c r="J15" s="18">
        <v>29</v>
      </c>
      <c r="K15" s="40">
        <f t="shared" ref="K15:K18" si="4">J15/$F$12</f>
        <v>0.53703703703703709</v>
      </c>
      <c r="L15" s="18" t="s">
        <v>25</v>
      </c>
    </row>
    <row r="16" spans="1:26" ht="27.6" x14ac:dyDescent="0.3">
      <c r="A16" s="6" t="str">
        <f t="shared" si="0"/>
        <v>английский</v>
      </c>
      <c r="B16" s="6">
        <f t="shared" si="1"/>
        <v>2</v>
      </c>
      <c r="C16" s="11">
        <f t="shared" si="2"/>
        <v>2</v>
      </c>
      <c r="D16" s="18" t="s">
        <v>51</v>
      </c>
      <c r="E16" s="24" t="s">
        <v>111</v>
      </c>
      <c r="F16" s="24" t="s">
        <v>112</v>
      </c>
      <c r="G16" s="24" t="s">
        <v>113</v>
      </c>
      <c r="H16" s="18">
        <f t="shared" si="3"/>
        <v>8</v>
      </c>
      <c r="I16" s="18" t="s">
        <v>281</v>
      </c>
      <c r="J16" s="18">
        <v>22</v>
      </c>
      <c r="K16" s="40">
        <f t="shared" si="4"/>
        <v>0.40740740740740738</v>
      </c>
      <c r="L16" s="18" t="s">
        <v>27</v>
      </c>
    </row>
    <row r="17" spans="1:12" ht="27.6" x14ac:dyDescent="0.3">
      <c r="A17" s="6" t="str">
        <f t="shared" si="0"/>
        <v>английский</v>
      </c>
      <c r="B17" s="6">
        <f t="shared" si="1"/>
        <v>2</v>
      </c>
      <c r="C17" s="11">
        <f t="shared" si="2"/>
        <v>3</v>
      </c>
      <c r="D17" s="18" t="s">
        <v>50</v>
      </c>
      <c r="E17" s="24" t="s">
        <v>114</v>
      </c>
      <c r="F17" s="24" t="s">
        <v>109</v>
      </c>
      <c r="G17" s="24" t="s">
        <v>115</v>
      </c>
      <c r="H17" s="18">
        <f t="shared" si="3"/>
        <v>8</v>
      </c>
      <c r="I17" s="18" t="s">
        <v>280</v>
      </c>
      <c r="J17" s="18">
        <v>11</v>
      </c>
      <c r="K17" s="40">
        <f t="shared" si="4"/>
        <v>0.20370370370370369</v>
      </c>
      <c r="L17" s="18" t="s">
        <v>27</v>
      </c>
    </row>
    <row r="18" spans="1:12" ht="27.6" x14ac:dyDescent="0.3">
      <c r="A18" s="6" t="str">
        <f t="shared" si="0"/>
        <v>английский</v>
      </c>
      <c r="B18" s="6">
        <f t="shared" si="1"/>
        <v>2</v>
      </c>
      <c r="C18" s="11">
        <f t="shared" si="2"/>
        <v>4</v>
      </c>
      <c r="D18" s="18" t="s">
        <v>48</v>
      </c>
      <c r="E18" s="24" t="s">
        <v>116</v>
      </c>
      <c r="F18" s="24" t="s">
        <v>117</v>
      </c>
      <c r="G18" s="24" t="s">
        <v>118</v>
      </c>
      <c r="H18" s="18">
        <f t="shared" si="3"/>
        <v>8</v>
      </c>
      <c r="I18" s="33" t="s">
        <v>282</v>
      </c>
      <c r="J18" s="18">
        <v>6</v>
      </c>
      <c r="K18" s="40">
        <f t="shared" si="4"/>
        <v>0.1111111111111111</v>
      </c>
      <c r="L18" s="18" t="s">
        <v>27</v>
      </c>
    </row>
    <row r="22" spans="1:12" ht="15.6" x14ac:dyDescent="0.3">
      <c r="D22" s="1"/>
      <c r="E22" s="1"/>
      <c r="F22" s="25"/>
      <c r="G22" s="25"/>
      <c r="H22" s="12"/>
      <c r="J22" s="4"/>
      <c r="K22" s="38"/>
      <c r="L22" s="8"/>
    </row>
    <row r="23" spans="1:12" ht="15.6" x14ac:dyDescent="0.3">
      <c r="D23" s="7" t="s">
        <v>11</v>
      </c>
      <c r="F23" s="27"/>
      <c r="G23" s="28"/>
      <c r="H23" s="31" t="s">
        <v>271</v>
      </c>
      <c r="I23" s="32"/>
      <c r="J23" s="10"/>
      <c r="K23" s="42"/>
      <c r="L23" s="9"/>
    </row>
    <row r="24" spans="1:12" x14ac:dyDescent="0.3">
      <c r="D24" s="4"/>
      <c r="E24" s="22"/>
      <c r="F24" s="29" t="s">
        <v>13</v>
      </c>
      <c r="G24" s="43" t="s">
        <v>10</v>
      </c>
      <c r="H24" s="43"/>
      <c r="I24" s="43"/>
      <c r="J24" s="43"/>
      <c r="K24" s="37"/>
      <c r="L24" s="4"/>
    </row>
    <row r="25" spans="1:12" ht="15.6" x14ac:dyDescent="0.3">
      <c r="D25" s="7" t="s">
        <v>12</v>
      </c>
      <c r="F25" s="27"/>
      <c r="G25" s="28"/>
      <c r="H25" s="31" t="s">
        <v>272</v>
      </c>
      <c r="I25" s="32"/>
      <c r="J25" s="10"/>
      <c r="K25" s="42"/>
      <c r="L25" s="9"/>
    </row>
    <row r="26" spans="1:12" x14ac:dyDescent="0.3">
      <c r="F26" s="29" t="s">
        <v>13</v>
      </c>
      <c r="G26" s="43" t="s">
        <v>10</v>
      </c>
      <c r="H26" s="43"/>
      <c r="I26" s="43"/>
      <c r="J26" s="43"/>
      <c r="K26" s="37"/>
    </row>
    <row r="27" spans="1:12" x14ac:dyDescent="0.3">
      <c r="F27" s="30"/>
      <c r="G27" s="30"/>
      <c r="H27" s="13"/>
      <c r="I27" s="13"/>
      <c r="J27" s="13"/>
      <c r="K27" s="37"/>
    </row>
    <row r="53" ht="22.5" customHeight="1" x14ac:dyDescent="0.3"/>
  </sheetData>
  <autoFilter ref="A14:L14">
    <sortState ref="A15:L314">
      <sortCondition descending="1" ref="J14"/>
    </sortState>
  </autoFilter>
  <mergeCells count="12">
    <mergeCell ref="G26:J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4:J24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59"/>
  <sheetViews>
    <sheetView topLeftCell="A13" zoomScaleNormal="100" zoomScaleSheetLayoutView="100" workbookViewId="0">
      <selection activeCell="O22" sqref="O22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26" customWidth="1"/>
    <col min="8" max="8" width="16.5546875" customWidth="1"/>
    <col min="9" max="9" width="14.21875" style="5" customWidth="1"/>
    <col min="10" max="10" width="18.21875" customWidth="1"/>
    <col min="11" max="11" width="6.21875" style="41" customWidth="1"/>
    <col min="12" max="12" width="15" customWidth="1"/>
  </cols>
  <sheetData>
    <row r="1" spans="1:26" ht="15.6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21"/>
      <c r="F2" s="21"/>
      <c r="G2" s="21"/>
      <c r="H2" s="3"/>
      <c r="I2" s="20"/>
      <c r="J2" s="3"/>
      <c r="K2" s="3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5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5"/>
      <c r="I5" s="46" t="s">
        <v>28</v>
      </c>
      <c r="J5" s="46"/>
      <c r="K5" s="46"/>
      <c r="L5" s="46"/>
    </row>
    <row r="6" spans="1:26" x14ac:dyDescent="0.3">
      <c r="D6" s="4"/>
      <c r="E6" s="22"/>
      <c r="F6" s="22"/>
      <c r="G6" s="22"/>
      <c r="H6" s="4"/>
      <c r="I6" s="47" t="s">
        <v>7</v>
      </c>
      <c r="J6" s="47"/>
      <c r="K6" s="47"/>
      <c r="L6" s="47"/>
    </row>
    <row r="7" spans="1:26" ht="15.6" x14ac:dyDescent="0.3">
      <c r="D7" s="4"/>
      <c r="E7" s="22"/>
      <c r="F7" s="22"/>
      <c r="G7" s="22"/>
      <c r="H7" s="4"/>
      <c r="I7" s="46">
        <v>9</v>
      </c>
      <c r="J7" s="46"/>
      <c r="K7" s="46"/>
      <c r="L7" s="46"/>
    </row>
    <row r="8" spans="1:26" x14ac:dyDescent="0.3">
      <c r="D8" s="4"/>
      <c r="E8" s="22"/>
      <c r="F8" s="22"/>
      <c r="G8" s="22"/>
      <c r="H8" s="4"/>
      <c r="I8" s="47" t="s">
        <v>8</v>
      </c>
      <c r="J8" s="47"/>
      <c r="K8" s="47"/>
      <c r="L8" s="47"/>
    </row>
    <row r="10" spans="1:26" x14ac:dyDescent="0.3">
      <c r="D10" s="4"/>
      <c r="E10" s="22"/>
      <c r="F10" s="22"/>
      <c r="G10" s="22"/>
      <c r="H10" s="4"/>
      <c r="J10" s="4"/>
      <c r="K10" s="38"/>
      <c r="L10" s="4"/>
    </row>
    <row r="11" spans="1:26" ht="15.6" x14ac:dyDescent="0.3">
      <c r="D11" s="48" t="s">
        <v>9</v>
      </c>
      <c r="E11" s="48"/>
      <c r="F11" s="49">
        <v>45572</v>
      </c>
      <c r="G11" s="49"/>
      <c r="H11" s="16"/>
      <c r="J11" s="4"/>
      <c r="K11" s="38"/>
      <c r="L11" s="4"/>
    </row>
    <row r="12" spans="1:26" ht="15.6" x14ac:dyDescent="0.3">
      <c r="D12" s="48" t="s">
        <v>15</v>
      </c>
      <c r="E12" s="48"/>
      <c r="F12" s="50">
        <v>55</v>
      </c>
      <c r="G12" s="50"/>
      <c r="H12" s="17"/>
      <c r="J12" s="14"/>
      <c r="K12" s="39"/>
      <c r="L12" s="14"/>
    </row>
    <row r="13" spans="1:26" x14ac:dyDescent="0.3">
      <c r="D13" s="4"/>
      <c r="E13" s="22"/>
      <c r="F13" s="22"/>
      <c r="G13" s="22"/>
      <c r="H13" s="4"/>
      <c r="J13" s="4"/>
      <c r="K13" s="38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3" t="s">
        <v>2</v>
      </c>
      <c r="F14" s="23" t="s">
        <v>3</v>
      </c>
      <c r="G14" s="23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 t="shared" ref="A15:A24" si="0">$I$5</f>
        <v>английский</v>
      </c>
      <c r="B15" s="6">
        <f t="shared" ref="B15:B24" si="1">$A$3</f>
        <v>2</v>
      </c>
      <c r="C15" s="11">
        <f t="shared" ref="C15:C24" si="2">ROW(B15)-14</f>
        <v>1</v>
      </c>
      <c r="D15" s="18" t="s">
        <v>38</v>
      </c>
      <c r="E15" s="24" t="s">
        <v>238</v>
      </c>
      <c r="F15" s="24" t="s">
        <v>247</v>
      </c>
      <c r="G15" s="24" t="s">
        <v>253</v>
      </c>
      <c r="H15" s="18">
        <f t="shared" ref="H15:H24" si="3">$I$7</f>
        <v>9</v>
      </c>
      <c r="I15" s="35" t="s">
        <v>273</v>
      </c>
      <c r="J15" s="18">
        <v>29</v>
      </c>
      <c r="K15" s="40">
        <f t="shared" ref="K15:K24" si="4">J15/$F$12</f>
        <v>0.52727272727272723</v>
      </c>
      <c r="L15" s="18" t="s">
        <v>25</v>
      </c>
    </row>
    <row r="16" spans="1:26" ht="27.6" x14ac:dyDescent="0.3">
      <c r="A16" s="6" t="str">
        <f t="shared" si="0"/>
        <v>английский</v>
      </c>
      <c r="B16" s="6">
        <f t="shared" si="1"/>
        <v>2</v>
      </c>
      <c r="C16" s="11">
        <f t="shared" si="2"/>
        <v>2</v>
      </c>
      <c r="D16" s="18" t="s">
        <v>39</v>
      </c>
      <c r="E16" s="24" t="s">
        <v>239</v>
      </c>
      <c r="F16" s="24" t="s">
        <v>248</v>
      </c>
      <c r="G16" s="24" t="s">
        <v>260</v>
      </c>
      <c r="H16" s="18">
        <f t="shared" si="3"/>
        <v>9</v>
      </c>
      <c r="I16" s="18" t="s">
        <v>274</v>
      </c>
      <c r="J16" s="18">
        <v>26</v>
      </c>
      <c r="K16" s="40">
        <f t="shared" si="4"/>
        <v>0.47272727272727272</v>
      </c>
      <c r="L16" s="18" t="s">
        <v>27</v>
      </c>
    </row>
    <row r="17" spans="1:12" ht="27.6" x14ac:dyDescent="0.3">
      <c r="A17" s="6" t="str">
        <f t="shared" si="0"/>
        <v>английский</v>
      </c>
      <c r="B17" s="6">
        <f t="shared" si="1"/>
        <v>2</v>
      </c>
      <c r="C17" s="11">
        <f t="shared" si="2"/>
        <v>3</v>
      </c>
      <c r="D17" s="18" t="s">
        <v>40</v>
      </c>
      <c r="E17" s="24" t="s">
        <v>240</v>
      </c>
      <c r="F17" s="24" t="s">
        <v>249</v>
      </c>
      <c r="G17" s="24" t="s">
        <v>127</v>
      </c>
      <c r="H17" s="18">
        <f t="shared" si="3"/>
        <v>9</v>
      </c>
      <c r="I17" s="18" t="s">
        <v>275</v>
      </c>
      <c r="J17" s="18">
        <v>16</v>
      </c>
      <c r="K17" s="40">
        <f t="shared" si="4"/>
        <v>0.29090909090909089</v>
      </c>
      <c r="L17" s="18" t="s">
        <v>27</v>
      </c>
    </row>
    <row r="18" spans="1:12" ht="27.6" x14ac:dyDescent="0.3">
      <c r="A18" s="6" t="str">
        <f t="shared" si="0"/>
        <v>английский</v>
      </c>
      <c r="B18" s="6">
        <f t="shared" si="1"/>
        <v>2</v>
      </c>
      <c r="C18" s="11">
        <f t="shared" si="2"/>
        <v>4</v>
      </c>
      <c r="D18" s="18" t="s">
        <v>41</v>
      </c>
      <c r="E18" s="24" t="s">
        <v>241</v>
      </c>
      <c r="F18" s="24" t="s">
        <v>250</v>
      </c>
      <c r="G18" s="24" t="s">
        <v>254</v>
      </c>
      <c r="H18" s="18">
        <f t="shared" si="3"/>
        <v>9</v>
      </c>
      <c r="I18" s="18" t="s">
        <v>276</v>
      </c>
      <c r="J18" s="18">
        <v>14</v>
      </c>
      <c r="K18" s="40">
        <f t="shared" si="4"/>
        <v>0.25454545454545452</v>
      </c>
      <c r="L18" s="18" t="s">
        <v>27</v>
      </c>
    </row>
    <row r="19" spans="1:12" ht="27.6" x14ac:dyDescent="0.3">
      <c r="A19" s="6" t="str">
        <f t="shared" si="0"/>
        <v>английский</v>
      </c>
      <c r="B19" s="6">
        <f t="shared" si="1"/>
        <v>2</v>
      </c>
      <c r="C19" s="11">
        <f t="shared" si="2"/>
        <v>5</v>
      </c>
      <c r="D19" s="18" t="s">
        <v>42</v>
      </c>
      <c r="E19" s="24" t="s">
        <v>242</v>
      </c>
      <c r="F19" s="24" t="s">
        <v>123</v>
      </c>
      <c r="G19" s="24" t="s">
        <v>105</v>
      </c>
      <c r="H19" s="18">
        <f t="shared" si="3"/>
        <v>9</v>
      </c>
      <c r="I19" s="18" t="s">
        <v>275</v>
      </c>
      <c r="J19" s="18">
        <v>12</v>
      </c>
      <c r="K19" s="40">
        <f t="shared" si="4"/>
        <v>0.21818181818181817</v>
      </c>
      <c r="L19" s="18" t="s">
        <v>27</v>
      </c>
    </row>
    <row r="20" spans="1:12" ht="27.6" x14ac:dyDescent="0.3">
      <c r="A20" s="6" t="str">
        <f t="shared" si="0"/>
        <v>английский</v>
      </c>
      <c r="B20" s="6">
        <f t="shared" si="1"/>
        <v>2</v>
      </c>
      <c r="C20" s="11">
        <f t="shared" si="2"/>
        <v>6</v>
      </c>
      <c r="D20" s="18" t="s">
        <v>43</v>
      </c>
      <c r="E20" s="24" t="s">
        <v>243</v>
      </c>
      <c r="F20" s="24" t="s">
        <v>251</v>
      </c>
      <c r="G20" s="24" t="s">
        <v>110</v>
      </c>
      <c r="H20" s="18">
        <f t="shared" si="3"/>
        <v>9</v>
      </c>
      <c r="I20" s="18" t="s">
        <v>275</v>
      </c>
      <c r="J20" s="18">
        <v>11</v>
      </c>
      <c r="K20" s="40">
        <f t="shared" si="4"/>
        <v>0.2</v>
      </c>
      <c r="L20" s="18" t="s">
        <v>27</v>
      </c>
    </row>
    <row r="21" spans="1:12" ht="27.6" x14ac:dyDescent="0.3">
      <c r="A21" s="6" t="str">
        <f t="shared" si="0"/>
        <v>английский</v>
      </c>
      <c r="B21" s="6">
        <f t="shared" si="1"/>
        <v>2</v>
      </c>
      <c r="C21" s="11">
        <f t="shared" si="2"/>
        <v>7</v>
      </c>
      <c r="D21" s="18" t="s">
        <v>44</v>
      </c>
      <c r="E21" s="24" t="s">
        <v>244</v>
      </c>
      <c r="F21" s="24" t="s">
        <v>212</v>
      </c>
      <c r="G21" s="24" t="s">
        <v>255</v>
      </c>
      <c r="H21" s="18">
        <f t="shared" si="3"/>
        <v>9</v>
      </c>
      <c r="I21" s="18" t="s">
        <v>277</v>
      </c>
      <c r="J21" s="18">
        <v>11</v>
      </c>
      <c r="K21" s="40">
        <f t="shared" si="4"/>
        <v>0.2</v>
      </c>
      <c r="L21" s="18" t="s">
        <v>27</v>
      </c>
    </row>
    <row r="22" spans="1:12" ht="27.6" x14ac:dyDescent="0.3">
      <c r="A22" s="6" t="str">
        <f t="shared" si="0"/>
        <v>английский</v>
      </c>
      <c r="B22" s="6">
        <f t="shared" si="1"/>
        <v>2</v>
      </c>
      <c r="C22" s="11">
        <f t="shared" si="2"/>
        <v>8</v>
      </c>
      <c r="D22" s="18" t="s">
        <v>45</v>
      </c>
      <c r="E22" s="24" t="s">
        <v>292</v>
      </c>
      <c r="F22" s="24" t="s">
        <v>252</v>
      </c>
      <c r="G22" s="24" t="s">
        <v>253</v>
      </c>
      <c r="H22" s="18">
        <f t="shared" si="3"/>
        <v>9</v>
      </c>
      <c r="I22" s="18" t="s">
        <v>273</v>
      </c>
      <c r="J22" s="18">
        <v>9</v>
      </c>
      <c r="K22" s="40">
        <f t="shared" si="4"/>
        <v>0.16363636363636364</v>
      </c>
      <c r="L22" s="18" t="s">
        <v>27</v>
      </c>
    </row>
    <row r="23" spans="1:12" ht="27.6" x14ac:dyDescent="0.3">
      <c r="A23" s="6" t="str">
        <f t="shared" si="0"/>
        <v>английский</v>
      </c>
      <c r="B23" s="6">
        <f t="shared" si="1"/>
        <v>2</v>
      </c>
      <c r="C23" s="11">
        <f t="shared" si="2"/>
        <v>9</v>
      </c>
      <c r="D23" s="18" t="s">
        <v>46</v>
      </c>
      <c r="E23" s="24" t="s">
        <v>245</v>
      </c>
      <c r="F23" s="24" t="s">
        <v>171</v>
      </c>
      <c r="G23" s="24" t="s">
        <v>256</v>
      </c>
      <c r="H23" s="18">
        <f t="shared" si="3"/>
        <v>9</v>
      </c>
      <c r="I23" s="18" t="s">
        <v>275</v>
      </c>
      <c r="J23" s="18">
        <v>7</v>
      </c>
      <c r="K23" s="40">
        <f t="shared" si="4"/>
        <v>0.12727272727272726</v>
      </c>
      <c r="L23" s="18" t="s">
        <v>27</v>
      </c>
    </row>
    <row r="24" spans="1:12" ht="27.6" x14ac:dyDescent="0.3">
      <c r="A24" s="6" t="str">
        <f t="shared" si="0"/>
        <v>английский</v>
      </c>
      <c r="B24" s="6">
        <f t="shared" si="1"/>
        <v>2</v>
      </c>
      <c r="C24" s="11">
        <f t="shared" si="2"/>
        <v>10</v>
      </c>
      <c r="D24" s="18" t="s">
        <v>47</v>
      </c>
      <c r="E24" s="24" t="s">
        <v>246</v>
      </c>
      <c r="F24" s="24" t="s">
        <v>171</v>
      </c>
      <c r="G24" s="24" t="s">
        <v>230</v>
      </c>
      <c r="H24" s="18">
        <f t="shared" si="3"/>
        <v>9</v>
      </c>
      <c r="I24" s="18" t="s">
        <v>275</v>
      </c>
      <c r="J24" s="18">
        <v>6</v>
      </c>
      <c r="K24" s="40">
        <f t="shared" si="4"/>
        <v>0.10909090909090909</v>
      </c>
      <c r="L24" s="18" t="s">
        <v>27</v>
      </c>
    </row>
    <row r="28" spans="1:12" ht="15.6" x14ac:dyDescent="0.3">
      <c r="D28" s="1"/>
      <c r="E28" s="1"/>
      <c r="F28" s="25"/>
      <c r="G28" s="25"/>
      <c r="H28" s="12"/>
      <c r="J28" s="4"/>
      <c r="K28" s="38"/>
      <c r="L28" s="8"/>
    </row>
    <row r="29" spans="1:12" ht="15.6" x14ac:dyDescent="0.3">
      <c r="D29" s="7" t="s">
        <v>11</v>
      </c>
      <c r="F29" s="27"/>
      <c r="G29" s="28"/>
      <c r="H29" s="31" t="s">
        <v>271</v>
      </c>
      <c r="I29" s="32"/>
      <c r="J29" s="10"/>
      <c r="K29" s="42"/>
      <c r="L29" s="9"/>
    </row>
    <row r="30" spans="1:12" x14ac:dyDescent="0.3">
      <c r="D30" s="4"/>
      <c r="E30" s="22"/>
      <c r="F30" s="29" t="s">
        <v>13</v>
      </c>
      <c r="G30" s="43" t="s">
        <v>10</v>
      </c>
      <c r="H30" s="43"/>
      <c r="I30" s="43"/>
      <c r="J30" s="43"/>
      <c r="K30" s="37"/>
      <c r="L30" s="4"/>
    </row>
    <row r="31" spans="1:12" ht="15.6" x14ac:dyDescent="0.3">
      <c r="D31" s="7" t="s">
        <v>12</v>
      </c>
      <c r="F31" s="27"/>
      <c r="G31" s="28"/>
      <c r="H31" s="31" t="s">
        <v>272</v>
      </c>
      <c r="I31" s="32"/>
      <c r="J31" s="10"/>
      <c r="K31" s="42"/>
      <c r="L31" s="9"/>
    </row>
    <row r="32" spans="1:12" x14ac:dyDescent="0.3">
      <c r="F32" s="29" t="s">
        <v>13</v>
      </c>
      <c r="G32" s="43" t="s">
        <v>10</v>
      </c>
      <c r="H32" s="43"/>
      <c r="I32" s="43"/>
      <c r="J32" s="43"/>
      <c r="K32" s="37"/>
    </row>
    <row r="33" spans="6:11" x14ac:dyDescent="0.3">
      <c r="F33" s="30"/>
      <c r="G33" s="30"/>
      <c r="H33" s="13"/>
      <c r="I33" s="13"/>
      <c r="J33" s="13"/>
      <c r="K33" s="37"/>
    </row>
    <row r="59" ht="22.5" customHeight="1" x14ac:dyDescent="0.3"/>
  </sheetData>
  <autoFilter ref="A14:L14">
    <sortState ref="A15:L314">
      <sortCondition descending="1" ref="J14"/>
    </sortState>
  </autoFilter>
  <mergeCells count="12">
    <mergeCell ref="G32:J3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0:J30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52"/>
  <sheetViews>
    <sheetView zoomScaleNormal="100" zoomScaleSheetLayoutView="124" workbookViewId="0">
      <selection activeCell="O15" sqref="O15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26" customWidth="1"/>
    <col min="8" max="8" width="16.5546875" customWidth="1"/>
    <col min="9" max="9" width="14.21875" style="5" customWidth="1"/>
    <col min="10" max="10" width="18.21875" customWidth="1"/>
    <col min="11" max="11" width="6.21875" style="41" customWidth="1"/>
    <col min="12" max="12" width="15" customWidth="1"/>
  </cols>
  <sheetData>
    <row r="1" spans="1:26" ht="15.6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21"/>
      <c r="F2" s="21"/>
      <c r="G2" s="21"/>
      <c r="H2" s="3"/>
      <c r="I2" s="20"/>
      <c r="J2" s="3"/>
      <c r="K2" s="3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5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5"/>
      <c r="I5" s="46" t="s">
        <v>28</v>
      </c>
      <c r="J5" s="46"/>
      <c r="K5" s="46"/>
      <c r="L5" s="46"/>
    </row>
    <row r="6" spans="1:26" x14ac:dyDescent="0.3">
      <c r="D6" s="4"/>
      <c r="E6" s="22"/>
      <c r="F6" s="22"/>
      <c r="G6" s="22"/>
      <c r="H6" s="4"/>
      <c r="I6" s="47" t="s">
        <v>7</v>
      </c>
      <c r="J6" s="47"/>
      <c r="K6" s="47"/>
      <c r="L6" s="47"/>
    </row>
    <row r="7" spans="1:26" ht="15.6" x14ac:dyDescent="0.3">
      <c r="D7" s="4"/>
      <c r="E7" s="22"/>
      <c r="F7" s="22"/>
      <c r="G7" s="22"/>
      <c r="H7" s="4"/>
      <c r="I7" s="46">
        <v>10</v>
      </c>
      <c r="J7" s="46"/>
      <c r="K7" s="46"/>
      <c r="L7" s="46"/>
    </row>
    <row r="8" spans="1:26" x14ac:dyDescent="0.3">
      <c r="D8" s="4"/>
      <c r="E8" s="22"/>
      <c r="F8" s="22"/>
      <c r="G8" s="22"/>
      <c r="H8" s="4"/>
      <c r="I8" s="47" t="s">
        <v>8</v>
      </c>
      <c r="J8" s="47"/>
      <c r="K8" s="47"/>
      <c r="L8" s="47"/>
    </row>
    <row r="10" spans="1:26" x14ac:dyDescent="0.3">
      <c r="D10" s="4"/>
      <c r="E10" s="22"/>
      <c r="F10" s="22"/>
      <c r="G10" s="22"/>
      <c r="H10" s="4"/>
      <c r="J10" s="4"/>
      <c r="K10" s="38"/>
      <c r="L10" s="4"/>
    </row>
    <row r="11" spans="1:26" ht="15.6" x14ac:dyDescent="0.3">
      <c r="D11" s="48" t="s">
        <v>9</v>
      </c>
      <c r="E11" s="48"/>
      <c r="F11" s="49">
        <v>45572</v>
      </c>
      <c r="G11" s="49"/>
      <c r="H11" s="16"/>
      <c r="J11" s="4"/>
      <c r="K11" s="38"/>
      <c r="L11" s="4"/>
    </row>
    <row r="12" spans="1:26" ht="15.6" x14ac:dyDescent="0.3">
      <c r="D12" s="48" t="s">
        <v>15</v>
      </c>
      <c r="E12" s="48"/>
      <c r="F12" s="50">
        <v>55</v>
      </c>
      <c r="G12" s="50"/>
      <c r="H12" s="17"/>
      <c r="J12" s="14"/>
      <c r="K12" s="39"/>
      <c r="L12" s="14"/>
    </row>
    <row r="13" spans="1:26" x14ac:dyDescent="0.3">
      <c r="D13" s="4"/>
      <c r="E13" s="22"/>
      <c r="F13" s="22"/>
      <c r="G13" s="22"/>
      <c r="H13" s="4"/>
      <c r="J13" s="4"/>
      <c r="K13" s="38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3" t="s">
        <v>2</v>
      </c>
      <c r="F14" s="23" t="s">
        <v>3</v>
      </c>
      <c r="G14" s="23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 t="shared" ref="A15:A17" si="0">$I$5</f>
        <v>английский</v>
      </c>
      <c r="B15" s="6">
        <f t="shared" ref="B15:B17" si="1">$A$3</f>
        <v>2</v>
      </c>
      <c r="C15" s="11">
        <f t="shared" ref="C15:C17" si="2">ROW(B15)-14</f>
        <v>1</v>
      </c>
      <c r="D15" s="18" t="s">
        <v>36</v>
      </c>
      <c r="E15" s="24" t="s">
        <v>119</v>
      </c>
      <c r="F15" s="24" t="s">
        <v>120</v>
      </c>
      <c r="G15" s="24" t="s">
        <v>121</v>
      </c>
      <c r="H15" s="18">
        <f t="shared" ref="H15:H17" si="3">$I$7</f>
        <v>10</v>
      </c>
      <c r="I15" s="19" t="s">
        <v>278</v>
      </c>
      <c r="J15" s="18">
        <v>49</v>
      </c>
      <c r="K15" s="40">
        <f t="shared" ref="K15:K17" si="4">J15/$F$12</f>
        <v>0.89090909090909087</v>
      </c>
      <c r="L15" s="18" t="s">
        <v>25</v>
      </c>
    </row>
    <row r="16" spans="1:26" ht="27.6" x14ac:dyDescent="0.3">
      <c r="A16" s="6" t="str">
        <f t="shared" si="0"/>
        <v>английский</v>
      </c>
      <c r="B16" s="6">
        <f t="shared" si="1"/>
        <v>2</v>
      </c>
      <c r="C16" s="11">
        <f t="shared" si="2"/>
        <v>2</v>
      </c>
      <c r="D16" s="18" t="s">
        <v>35</v>
      </c>
      <c r="E16" s="24" t="s">
        <v>125</v>
      </c>
      <c r="F16" s="24" t="s">
        <v>126</v>
      </c>
      <c r="G16" s="24" t="s">
        <v>127</v>
      </c>
      <c r="H16" s="18">
        <f t="shared" si="3"/>
        <v>10</v>
      </c>
      <c r="I16" s="33" t="s">
        <v>278</v>
      </c>
      <c r="J16" s="18">
        <v>43</v>
      </c>
      <c r="K16" s="40">
        <f t="shared" si="4"/>
        <v>0.78181818181818186</v>
      </c>
      <c r="L16" s="18" t="s">
        <v>26</v>
      </c>
    </row>
    <row r="17" spans="1:12" ht="27.6" x14ac:dyDescent="0.3">
      <c r="A17" s="6" t="str">
        <f t="shared" si="0"/>
        <v>английский</v>
      </c>
      <c r="B17" s="6">
        <f t="shared" si="1"/>
        <v>2</v>
      </c>
      <c r="C17" s="11">
        <f t="shared" si="2"/>
        <v>3</v>
      </c>
      <c r="D17" s="18" t="s">
        <v>37</v>
      </c>
      <c r="E17" s="24" t="s">
        <v>122</v>
      </c>
      <c r="F17" s="24" t="s">
        <v>123</v>
      </c>
      <c r="G17" s="24" t="s">
        <v>124</v>
      </c>
      <c r="H17" s="18">
        <f t="shared" si="3"/>
        <v>10</v>
      </c>
      <c r="I17" s="18" t="s">
        <v>278</v>
      </c>
      <c r="J17" s="18">
        <v>43</v>
      </c>
      <c r="K17" s="40">
        <f t="shared" si="4"/>
        <v>0.78181818181818186</v>
      </c>
      <c r="L17" s="18" t="s">
        <v>26</v>
      </c>
    </row>
    <row r="21" spans="1:12" ht="15.6" x14ac:dyDescent="0.3">
      <c r="D21" s="1"/>
      <c r="E21" s="1"/>
      <c r="F21" s="25"/>
      <c r="G21" s="25"/>
      <c r="H21" s="12"/>
      <c r="J21" s="4"/>
      <c r="K21" s="38"/>
      <c r="L21" s="8"/>
    </row>
    <row r="22" spans="1:12" ht="15.6" x14ac:dyDescent="0.3">
      <c r="D22" s="7" t="s">
        <v>11</v>
      </c>
      <c r="F22" s="27"/>
      <c r="G22" s="28"/>
      <c r="H22" s="31" t="s">
        <v>271</v>
      </c>
      <c r="I22" s="32"/>
      <c r="J22" s="10"/>
      <c r="K22" s="42"/>
      <c r="L22" s="9"/>
    </row>
    <row r="23" spans="1:12" x14ac:dyDescent="0.3">
      <c r="D23" s="4"/>
      <c r="E23" s="22"/>
      <c r="F23" s="29" t="s">
        <v>13</v>
      </c>
      <c r="G23" s="43" t="s">
        <v>10</v>
      </c>
      <c r="H23" s="43"/>
      <c r="I23" s="43"/>
      <c r="J23" s="43"/>
      <c r="K23" s="37"/>
      <c r="L23" s="4"/>
    </row>
    <row r="24" spans="1:12" ht="15.6" x14ac:dyDescent="0.3">
      <c r="D24" s="7" t="s">
        <v>12</v>
      </c>
      <c r="F24" s="27"/>
      <c r="G24" s="28"/>
      <c r="H24" s="31" t="s">
        <v>272</v>
      </c>
      <c r="I24" s="32"/>
      <c r="J24" s="10"/>
      <c r="K24" s="42"/>
      <c r="L24" s="9"/>
    </row>
    <row r="25" spans="1:12" x14ac:dyDescent="0.3">
      <c r="F25" s="29" t="s">
        <v>13</v>
      </c>
      <c r="G25" s="43" t="s">
        <v>10</v>
      </c>
      <c r="H25" s="43"/>
      <c r="I25" s="43"/>
      <c r="J25" s="43"/>
      <c r="K25" s="37"/>
    </row>
    <row r="26" spans="1:12" x14ac:dyDescent="0.3">
      <c r="F26" s="30"/>
      <c r="G26" s="30"/>
      <c r="H26" s="13"/>
      <c r="I26" s="13"/>
      <c r="J26" s="13"/>
      <c r="K26" s="37"/>
    </row>
    <row r="52" ht="22.5" customHeight="1" x14ac:dyDescent="0.3"/>
  </sheetData>
  <autoFilter ref="A14:L14">
    <sortState ref="A15:L314">
      <sortCondition descending="1" ref="J14"/>
    </sortState>
  </autoFilter>
  <mergeCells count="12">
    <mergeCell ref="A1:L1"/>
    <mergeCell ref="A3:L3"/>
    <mergeCell ref="I7:L7"/>
    <mergeCell ref="I5:L5"/>
    <mergeCell ref="I6:L6"/>
    <mergeCell ref="G23:J23"/>
    <mergeCell ref="G25:J25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Z55"/>
  <sheetViews>
    <sheetView tabSelected="1" topLeftCell="A10" zoomScaleNormal="100" zoomScaleSheetLayoutView="100" workbookViewId="0">
      <selection activeCell="B31" sqref="B31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26" customWidth="1"/>
    <col min="8" max="8" width="16.5546875" customWidth="1"/>
    <col min="9" max="9" width="14.21875" style="35" customWidth="1"/>
    <col min="10" max="10" width="18.21875" customWidth="1"/>
    <col min="11" max="11" width="6.21875" style="41" customWidth="1"/>
    <col min="12" max="12" width="15" customWidth="1"/>
  </cols>
  <sheetData>
    <row r="1" spans="1:26" ht="15.6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21"/>
      <c r="F2" s="21"/>
      <c r="G2" s="21"/>
      <c r="H2" s="3"/>
      <c r="I2" s="34"/>
      <c r="J2" s="3"/>
      <c r="K2" s="34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5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5"/>
      <c r="I5" s="46" t="s">
        <v>28</v>
      </c>
      <c r="J5" s="46"/>
      <c r="K5" s="46"/>
      <c r="L5" s="46"/>
    </row>
    <row r="6" spans="1:26" x14ac:dyDescent="0.3">
      <c r="D6" s="4"/>
      <c r="E6" s="22"/>
      <c r="F6" s="22"/>
      <c r="G6" s="22"/>
      <c r="H6" s="4"/>
      <c r="I6" s="47" t="s">
        <v>7</v>
      </c>
      <c r="J6" s="47"/>
      <c r="K6" s="47"/>
      <c r="L6" s="47"/>
    </row>
    <row r="7" spans="1:26" ht="15.6" x14ac:dyDescent="0.3">
      <c r="D7" s="4"/>
      <c r="E7" s="22"/>
      <c r="F7" s="22"/>
      <c r="G7" s="22"/>
      <c r="H7" s="4"/>
      <c r="I7" s="46">
        <v>11</v>
      </c>
      <c r="J7" s="46"/>
      <c r="K7" s="46"/>
      <c r="L7" s="46"/>
    </row>
    <row r="8" spans="1:26" x14ac:dyDescent="0.3">
      <c r="D8" s="4"/>
      <c r="E8" s="22"/>
      <c r="F8" s="22"/>
      <c r="G8" s="22"/>
      <c r="H8" s="4"/>
      <c r="I8" s="47" t="s">
        <v>8</v>
      </c>
      <c r="J8" s="47"/>
      <c r="K8" s="47"/>
      <c r="L8" s="47"/>
    </row>
    <row r="10" spans="1:26" x14ac:dyDescent="0.3">
      <c r="D10" s="4"/>
      <c r="E10" s="22"/>
      <c r="F10" s="22"/>
      <c r="G10" s="22"/>
      <c r="H10" s="4"/>
      <c r="J10" s="4"/>
      <c r="K10" s="38"/>
      <c r="L10" s="4"/>
    </row>
    <row r="11" spans="1:26" ht="15.6" x14ac:dyDescent="0.3">
      <c r="D11" s="48" t="s">
        <v>9</v>
      </c>
      <c r="E11" s="48"/>
      <c r="F11" s="49">
        <v>45572</v>
      </c>
      <c r="G11" s="49"/>
      <c r="H11" s="16"/>
      <c r="J11" s="4"/>
      <c r="K11" s="38"/>
      <c r="L11" s="4"/>
    </row>
    <row r="12" spans="1:26" ht="15.6" x14ac:dyDescent="0.3">
      <c r="D12" s="48" t="s">
        <v>15</v>
      </c>
      <c r="E12" s="48"/>
      <c r="F12" s="50">
        <v>55</v>
      </c>
      <c r="G12" s="50"/>
      <c r="H12" s="17"/>
      <c r="J12" s="14"/>
      <c r="K12" s="39"/>
      <c r="L12" s="14"/>
    </row>
    <row r="13" spans="1:26" x14ac:dyDescent="0.3">
      <c r="D13" s="4"/>
      <c r="E13" s="22"/>
      <c r="F13" s="22"/>
      <c r="G13" s="22"/>
      <c r="H13" s="4"/>
      <c r="J13" s="4"/>
      <c r="K13" s="38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23" t="s">
        <v>2</v>
      </c>
      <c r="F14" s="23" t="s">
        <v>3</v>
      </c>
      <c r="G14" s="23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ht="27.6" x14ac:dyDescent="0.3">
      <c r="A15" s="6" t="str">
        <f t="shared" ref="A15:A20" si="0">$I$5</f>
        <v>английский</v>
      </c>
      <c r="B15" s="6">
        <f t="shared" ref="B15:B20" si="1">$A$3</f>
        <v>2</v>
      </c>
      <c r="C15" s="11">
        <f t="shared" ref="C15:C20" si="2">ROW(B15)-14</f>
        <v>1</v>
      </c>
      <c r="D15" s="18" t="s">
        <v>30</v>
      </c>
      <c r="E15" s="24" t="s">
        <v>270</v>
      </c>
      <c r="F15" s="24" t="s">
        <v>123</v>
      </c>
      <c r="G15" s="24" t="s">
        <v>156</v>
      </c>
      <c r="H15" s="18">
        <f t="shared" ref="H15:H20" si="3">$I$7</f>
        <v>11</v>
      </c>
      <c r="I15" s="19" t="s">
        <v>279</v>
      </c>
      <c r="J15" s="18">
        <v>39</v>
      </c>
      <c r="K15" s="40">
        <f t="shared" ref="K15:K20" si="4">J15/$F$12</f>
        <v>0.70909090909090911</v>
      </c>
      <c r="L15" s="18" t="s">
        <v>25</v>
      </c>
    </row>
    <row r="16" spans="1:26" ht="27.6" x14ac:dyDescent="0.3">
      <c r="A16" s="6" t="str">
        <f t="shared" si="0"/>
        <v>английский</v>
      </c>
      <c r="B16" s="6">
        <f t="shared" si="1"/>
        <v>2</v>
      </c>
      <c r="C16" s="11">
        <f t="shared" si="2"/>
        <v>2</v>
      </c>
      <c r="D16" s="18" t="s">
        <v>32</v>
      </c>
      <c r="E16" s="24" t="s">
        <v>268</v>
      </c>
      <c r="F16" s="24" t="s">
        <v>269</v>
      </c>
      <c r="G16" s="24" t="s">
        <v>234</v>
      </c>
      <c r="H16" s="18">
        <f t="shared" si="3"/>
        <v>11</v>
      </c>
      <c r="I16" s="18" t="s">
        <v>279</v>
      </c>
      <c r="J16" s="18">
        <v>33</v>
      </c>
      <c r="K16" s="40">
        <f t="shared" si="4"/>
        <v>0.6</v>
      </c>
      <c r="L16" s="18" t="s">
        <v>26</v>
      </c>
    </row>
    <row r="17" spans="1:12" ht="27.6" x14ac:dyDescent="0.3">
      <c r="A17" s="6" t="str">
        <f t="shared" si="0"/>
        <v>английский</v>
      </c>
      <c r="B17" s="6">
        <f t="shared" si="1"/>
        <v>2</v>
      </c>
      <c r="C17" s="11">
        <f t="shared" si="2"/>
        <v>3</v>
      </c>
      <c r="D17" s="18" t="s">
        <v>31</v>
      </c>
      <c r="E17" s="24" t="s">
        <v>261</v>
      </c>
      <c r="F17" s="24" t="s">
        <v>222</v>
      </c>
      <c r="G17" s="24" t="s">
        <v>182</v>
      </c>
      <c r="H17" s="18">
        <f t="shared" si="3"/>
        <v>11</v>
      </c>
      <c r="I17" s="18" t="s">
        <v>279</v>
      </c>
      <c r="J17" s="18">
        <v>29</v>
      </c>
      <c r="K17" s="40">
        <f t="shared" si="4"/>
        <v>0.52727272727272723</v>
      </c>
      <c r="L17" s="18" t="s">
        <v>26</v>
      </c>
    </row>
    <row r="18" spans="1:12" ht="27.6" x14ac:dyDescent="0.3">
      <c r="A18" s="6" t="str">
        <f t="shared" si="0"/>
        <v>английский</v>
      </c>
      <c r="B18" s="6">
        <f t="shared" si="1"/>
        <v>2</v>
      </c>
      <c r="C18" s="11">
        <f t="shared" si="2"/>
        <v>4</v>
      </c>
      <c r="D18" s="18" t="s">
        <v>33</v>
      </c>
      <c r="E18" s="24" t="s">
        <v>265</v>
      </c>
      <c r="F18" s="24" t="s">
        <v>266</v>
      </c>
      <c r="G18" s="24" t="s">
        <v>267</v>
      </c>
      <c r="H18" s="18">
        <f t="shared" si="3"/>
        <v>11</v>
      </c>
      <c r="I18" s="18" t="s">
        <v>279</v>
      </c>
      <c r="J18" s="18">
        <v>23.5</v>
      </c>
      <c r="K18" s="40">
        <f t="shared" si="4"/>
        <v>0.42727272727272725</v>
      </c>
      <c r="L18" s="18" t="s">
        <v>27</v>
      </c>
    </row>
    <row r="19" spans="1:12" ht="27.6" x14ac:dyDescent="0.3">
      <c r="A19" s="6" t="str">
        <f t="shared" si="0"/>
        <v>английский</v>
      </c>
      <c r="B19" s="6">
        <f t="shared" si="1"/>
        <v>2</v>
      </c>
      <c r="C19" s="11">
        <f t="shared" si="2"/>
        <v>5</v>
      </c>
      <c r="D19" s="18" t="s">
        <v>34</v>
      </c>
      <c r="E19" s="24" t="s">
        <v>264</v>
      </c>
      <c r="F19" s="24" t="s">
        <v>212</v>
      </c>
      <c r="G19" s="24" t="s">
        <v>133</v>
      </c>
      <c r="H19" s="18">
        <f t="shared" si="3"/>
        <v>11</v>
      </c>
      <c r="I19" s="18" t="s">
        <v>279</v>
      </c>
      <c r="J19" s="18">
        <v>12</v>
      </c>
      <c r="K19" s="40">
        <f t="shared" si="4"/>
        <v>0.21818181818181817</v>
      </c>
      <c r="L19" s="18" t="s">
        <v>27</v>
      </c>
    </row>
    <row r="20" spans="1:12" ht="27.6" x14ac:dyDescent="0.3">
      <c r="A20" s="6" t="str">
        <f t="shared" si="0"/>
        <v>английский</v>
      </c>
      <c r="B20" s="6">
        <f t="shared" si="1"/>
        <v>2</v>
      </c>
      <c r="C20" s="11">
        <f t="shared" si="2"/>
        <v>6</v>
      </c>
      <c r="D20" s="18" t="s">
        <v>29</v>
      </c>
      <c r="E20" s="24" t="s">
        <v>262</v>
      </c>
      <c r="F20" s="24" t="s">
        <v>263</v>
      </c>
      <c r="G20" s="24" t="s">
        <v>110</v>
      </c>
      <c r="H20" s="18">
        <f t="shared" si="3"/>
        <v>11</v>
      </c>
      <c r="I20" s="33" t="s">
        <v>279</v>
      </c>
      <c r="J20" s="18">
        <v>11</v>
      </c>
      <c r="K20" s="40">
        <f t="shared" si="4"/>
        <v>0.2</v>
      </c>
      <c r="L20" s="18" t="s">
        <v>27</v>
      </c>
    </row>
    <row r="24" spans="1:12" ht="15.6" x14ac:dyDescent="0.3">
      <c r="D24" s="1"/>
      <c r="E24" s="1"/>
      <c r="F24" s="25"/>
      <c r="G24" s="25"/>
      <c r="H24" s="12"/>
      <c r="J24" s="4"/>
      <c r="K24" s="38"/>
      <c r="L24" s="8"/>
    </row>
    <row r="25" spans="1:12" ht="15.6" x14ac:dyDescent="0.3">
      <c r="D25" s="7" t="s">
        <v>11</v>
      </c>
      <c r="F25" s="27"/>
      <c r="G25" s="28"/>
      <c r="H25" s="31" t="s">
        <v>271</v>
      </c>
      <c r="I25" s="36"/>
      <c r="J25" s="10"/>
      <c r="K25" s="42"/>
      <c r="L25" s="9"/>
    </row>
    <row r="26" spans="1:12" x14ac:dyDescent="0.3">
      <c r="D26" s="4"/>
      <c r="E26" s="22"/>
      <c r="F26" s="29" t="s">
        <v>13</v>
      </c>
      <c r="G26" s="43" t="s">
        <v>10</v>
      </c>
      <c r="H26" s="43"/>
      <c r="I26" s="43"/>
      <c r="J26" s="43"/>
      <c r="K26" s="37"/>
      <c r="L26" s="4"/>
    </row>
    <row r="27" spans="1:12" ht="15.6" x14ac:dyDescent="0.3">
      <c r="D27" s="7" t="s">
        <v>12</v>
      </c>
      <c r="F27" s="27"/>
      <c r="G27" s="28"/>
      <c r="H27" s="31" t="s">
        <v>272</v>
      </c>
      <c r="I27" s="36"/>
      <c r="J27" s="10"/>
      <c r="K27" s="42"/>
      <c r="L27" s="9"/>
    </row>
    <row r="28" spans="1:12" x14ac:dyDescent="0.3">
      <c r="F28" s="29" t="s">
        <v>13</v>
      </c>
      <c r="G28" s="43" t="s">
        <v>10</v>
      </c>
      <c r="H28" s="43"/>
      <c r="I28" s="43"/>
      <c r="J28" s="43"/>
      <c r="K28" s="37"/>
    </row>
    <row r="29" spans="1:12" x14ac:dyDescent="0.3">
      <c r="F29" s="30"/>
      <c r="G29" s="30"/>
      <c r="H29" s="13"/>
      <c r="I29" s="37"/>
      <c r="J29" s="13"/>
      <c r="K29" s="37"/>
    </row>
    <row r="55" ht="22.5" customHeight="1" x14ac:dyDescent="0.3"/>
  </sheetData>
  <autoFilter ref="A14:L14">
    <sortState ref="A15:L314">
      <sortCondition descending="1" ref="J14"/>
    </sortState>
  </autoFilter>
  <mergeCells count="12">
    <mergeCell ref="G28:J2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6:J26"/>
  </mergeCells>
  <pageMargins left="0.7" right="0.7" top="0.75" bottom="0.75" header="0.3" footer="0.3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Ирина</cp:lastModifiedBy>
  <cp:lastPrinted>2024-10-09T20:59:31Z</cp:lastPrinted>
  <dcterms:created xsi:type="dcterms:W3CDTF">2023-09-08T05:39:27Z</dcterms:created>
  <dcterms:modified xsi:type="dcterms:W3CDTF">2024-10-10T18:16:34Z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-1817917164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Английскому языку для проведения 07.10.2024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